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蒋积平的文件\2026年\肉牛肉羊项目\资金拨付\"/>
    </mc:Choice>
  </mc:AlternateContent>
  <bookViews>
    <workbookView windowWidth="28800" windowHeight="12375"/>
  </bookViews>
  <sheets>
    <sheet name="Sheet3" sheetId="3" r:id="rId1"/>
    <sheet name="Sheet1" sheetId="4" r:id="rId2"/>
  </sheets>
  <definedNames>
    <definedName name="_xlnm._FilterDatabase" localSheetId="0" hidden="1">Sheet3!#REF!</definedName>
    <definedName name="_xlnm.Print_Area" localSheetId="0">Sheet3!$A$1:$X$11</definedName>
    <definedName name="_xlnm.Print_Titles" localSheetId="0">Sheet3!$A:$M,Sheet3!$1:$3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<sst xmlns="http://schemas.openxmlformats.org/spreadsheetml/2006/main" count="63" uniqueCount="53">
  <si>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2024年度江华县肉牛肉羊增量提质行动项目资金发放公示表</t>
  </si>
  <si>
    <t>序号</t>
  </si>
  <si>
    <t>养殖场名称</t>
  </si>
  <si>
    <t>负责人</t>
  </si>
  <si>
    <t>畜种</t>
  </si>
  <si>
    <t>建设类型</t>
  </si>
  <si>
    <t>新建牧草地（亩）</t>
  </si>
  <si>
    <t>标准化基础设施建设</t>
  </si>
  <si>
    <t>饲草料加工设备（台、
套）</t>
  </si>
  <si>
    <t>计划扩群引种
（头只）</t>
  </si>
  <si>
    <t>总投资
（元）</t>
  </si>
  <si>
    <t>中央资金
（元）</t>
  </si>
  <si>
    <r>
      <rPr>
        <b/>
        <sz val="9"/>
        <color theme="1"/>
        <rFont val="宋体"/>
        <charset val="134"/>
        <scheme val="minor"/>
      </rPr>
      <t>发放资金（</t>
    </r>
    <r>
      <rPr>
        <sz val="9"/>
        <color theme="1"/>
        <rFont val="宋体"/>
        <charset val="134"/>
        <scheme val="minor"/>
      </rPr>
      <t>元）（本次发放总补贴金额的84%，待市级验收合格后发放剩余资金</t>
    </r>
    <r>
      <rPr>
        <b/>
        <sz val="9"/>
        <color theme="1"/>
        <rFont val="宋体"/>
        <charset val="134"/>
        <scheme val="minor"/>
      </rPr>
      <t>）</t>
    </r>
  </si>
  <si>
    <t>面积</t>
  </si>
  <si>
    <t>新扩建栏舍等面积
（㎡）</t>
  </si>
  <si>
    <t>改造栏舍等面积
（㎡）</t>
  </si>
  <si>
    <t>生产辅助设施
（㎡）</t>
  </si>
  <si>
    <t>堆粪棚
（㎡）</t>
  </si>
  <si>
    <t>青贮池
（m³）</t>
  </si>
  <si>
    <t>集粪污池（m³）</t>
  </si>
  <si>
    <t>其他主要基础设施建设内容</t>
  </si>
  <si>
    <t>T M R</t>
  </si>
  <si>
    <t>投料设备</t>
  </si>
  <si>
    <t>加工设备</t>
  </si>
  <si>
    <t>耕收设备</t>
  </si>
  <si>
    <t>其他设备</t>
  </si>
  <si>
    <t>母畜</t>
  </si>
  <si>
    <t>种公畜</t>
  </si>
  <si>
    <t>育肥公畜</t>
  </si>
  <si>
    <t>江华唐广超养殖场</t>
  </si>
  <si>
    <t>唐广超</t>
  </si>
  <si>
    <t>羊</t>
  </si>
  <si>
    <t>新建</t>
  </si>
  <si>
    <t xml:space="preserve">（1）道路工程 109.12㎡(2)消毒室19.78㎡(3)铜芯电力电缆 6m㎡ 286m(4)铜芯电力电缆 2.5m㎡ 195m等
</t>
  </si>
  <si>
    <t>江华将军冲家庭农场</t>
  </si>
  <si>
    <t>刘毛生</t>
  </si>
  <si>
    <t xml:space="preserve">(1)消毒室67.46㎡(2)生活区184.9㎡(3)道路工程101.05㎡（4）铜芯电力电缆16m㎡ 1480m(5)电杆23根（6）PE管DN20 850m等
</t>
  </si>
  <si>
    <t>江华瑶族自治县张功秀养殖场</t>
  </si>
  <si>
    <t>张功秀</t>
  </si>
  <si>
    <t>牛</t>
  </si>
  <si>
    <t>改扩建</t>
  </si>
  <si>
    <t>江华瑶族自治县大平农场</t>
  </si>
  <si>
    <t>谢林平</t>
  </si>
  <si>
    <t xml:space="preserve">（1）道路工程57.5㎡
（2）生活区114.2㎡（3）消毒过道12.54㎡等
</t>
  </si>
  <si>
    <t>江华瑶族自治县伟杰养殖有限公司</t>
  </si>
  <si>
    <t>刘汉云</t>
  </si>
  <si>
    <t>江华瑶族自治县潇湘牧场</t>
  </si>
  <si>
    <t>欧阳清华</t>
  </si>
  <si>
    <t>（1）片石挡土墙845.23m³（2）换填垫层2815.41㎡（3）挖基坑土方7091.73m³（4）道路工程105㎡（5）铜芯电力电缆16m㎡ 200m（6）铜芯电力电缆10m㎡ 280m（7）铜芯电力电缆6m㎡ 195m（8）铜芯电力电缆4m㎡ 580m（9）铜芯电力电缆1.5m㎡ 1750m（10）铜芯电力电缆50m㎡ 195m等</t>
  </si>
  <si>
    <t>江华大路车塘养殖场</t>
  </si>
  <si>
    <t>李燕军</t>
  </si>
  <si>
    <t>（1）片石挡土墙243.95m³（2）道路工程1579.14㎡（3）生活区81.76㎡等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</si>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</sst>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仿宋_GB2312"/>
      <charset val="134"/>
    </font>
    <font>
      <b/>
      <sz val="9"/>
      <name val="宋体"/>
      <charset val="134"/>
    </font>
    <font>
      <b/>
      <sz val="10.5"/>
      <name val="仿宋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tabSelected="1" view="pageBreakPreview" zoomScalePageLayoutView="75" zoomScaleNormal="100" workbookViewId="0">
      <selection activeCell="AA4" sqref="AA4"/>
    </sheetView>
  </sheetViews>
  <sheetFormatPr defaultColWidth="9" defaultRowHeight="13.5"/>
  <cols>
    <col min="1" max="1" width="4.38333333333333" style="1" customWidth="1"/>
    <col min="2" max="2" width="7.5" style="1" customWidth="1"/>
    <col min="3" max="4" width="6.075" style="1" customWidth="1"/>
    <col min="5" max="5" width="4.45" style="1" customWidth="1"/>
    <col min="6" max="7" width="7.39166666666667" style="1" customWidth="1"/>
    <col min="8" max="8" width="6.96666666666667" style="1" customWidth="1"/>
    <col min="9" max="9" width="7.275" style="1" customWidth="1"/>
    <col min="10" max="10" width="6.40833333333333" style="1" customWidth="1"/>
    <col min="11" max="11" width="7.175" style="1" customWidth="1"/>
    <col min="12" max="12" width="6.84166666666667" style="1" customWidth="1"/>
    <col min="13" max="13" width="10.55" style="1" customWidth="1"/>
    <col min="14" max="21" width="9" style="1"/>
    <col min="22" max="22" width="12.625" style="1"/>
    <col min="23" max="23" width="11.5" style="1"/>
    <col min="24" max="24" width="13.25" style="1" customWidth="1"/>
    <col min="25" max="16384" width="9" style="1"/>
  </cols>
  <sheetData>
    <row r="1" ht="55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9" customHeight="1" spans="1:2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3"/>
      <c r="M2" s="3"/>
      <c r="N2" s="3" t="s">
        <v>8</v>
      </c>
      <c r="O2" s="3"/>
      <c r="P2" s="3"/>
      <c r="Q2" s="3"/>
      <c r="R2" s="3"/>
      <c r="S2" s="5" t="s">
        <v>9</v>
      </c>
      <c r="T2" s="5"/>
      <c r="U2" s="5"/>
      <c r="V2" s="6" t="s">
        <v>10</v>
      </c>
      <c r="W2" s="6" t="s">
        <v>11</v>
      </c>
      <c r="X2" s="6" t="s">
        <v>12</v>
      </c>
    </row>
    <row r="3" ht="63" customHeight="1" spans="1:24">
      <c r="A3" s="3"/>
      <c r="B3" s="3"/>
      <c r="C3" s="7"/>
      <c r="D3" s="3"/>
      <c r="E3" s="3"/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3" t="s">
        <v>20</v>
      </c>
      <c r="N3" s="5" t="s">
        <v>21</v>
      </c>
      <c r="O3" s="5" t="s">
        <v>22</v>
      </c>
      <c r="P3" s="5" t="s">
        <v>23</v>
      </c>
      <c r="Q3" s="5" t="s">
        <v>24</v>
      </c>
      <c r="R3" s="5" t="s">
        <v>25</v>
      </c>
      <c r="S3" s="5" t="s">
        <v>26</v>
      </c>
      <c r="T3" s="5" t="s">
        <v>27</v>
      </c>
      <c r="U3" s="5" t="s">
        <v>28</v>
      </c>
      <c r="V3" s="8"/>
      <c r="W3" s="8"/>
      <c r="X3" s="8"/>
    </row>
    <row r="4" ht="103" customHeight="1" spans="1:24">
      <c r="A4" s="9">
        <v>1</v>
      </c>
      <c r="B4" s="9" t="s">
        <v>29</v>
      </c>
      <c r="C4" s="9" t="s">
        <v>30</v>
      </c>
      <c r="D4" s="9" t="s">
        <v>31</v>
      </c>
      <c r="E4" s="9" t="s">
        <v>32</v>
      </c>
      <c r="F4" s="9">
        <v>50.24</v>
      </c>
      <c r="G4" s="9">
        <f>153.25+85.36</f>
        <v>238.61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 t="s">
        <v>33</v>
      </c>
      <c r="N4" s="10">
        <v>0</v>
      </c>
      <c r="O4" s="10"/>
      <c r="P4" s="10">
        <v>0</v>
      </c>
      <c r="Q4" s="10">
        <v>0</v>
      </c>
      <c r="R4" s="10">
        <v>0</v>
      </c>
      <c r="S4" s="10">
        <v>60</v>
      </c>
      <c r="T4" s="10">
        <v>4</v>
      </c>
      <c r="U4" s="10">
        <v>27</v>
      </c>
      <c r="V4" s="10">
        <v>271637.93</v>
      </c>
      <c r="W4" s="10">
        <v>40745.68</v>
      </c>
      <c r="X4" s="11">
        <v>34226.37</v>
      </c>
    </row>
    <row r="5" ht="123" customHeight="1" spans="1:24">
      <c r="A5" s="9">
        <v>2</v>
      </c>
      <c r="B5" s="9" t="s">
        <v>34</v>
      </c>
      <c r="C5" s="9" t="s">
        <v>35</v>
      </c>
      <c r="D5" s="9" t="s">
        <v>31</v>
      </c>
      <c r="E5" s="9" t="s">
        <v>32</v>
      </c>
      <c r="F5" s="9">
        <v>62.59</v>
      </c>
      <c r="G5" s="9">
        <v>187.31</v>
      </c>
      <c r="H5" s="9">
        <v>0</v>
      </c>
      <c r="I5" s="9">
        <v>0</v>
      </c>
      <c r="J5" s="9">
        <v>0</v>
      </c>
      <c r="K5" s="9">
        <v>0</v>
      </c>
      <c r="L5" s="9">
        <v>160</v>
      </c>
      <c r="M5" s="9" t="s">
        <v>36</v>
      </c>
      <c r="N5" s="10">
        <v>0</v>
      </c>
      <c r="O5" s="10"/>
      <c r="P5" s="10">
        <v>0</v>
      </c>
      <c r="Q5" s="10">
        <v>0</v>
      </c>
      <c r="R5" s="10">
        <v>0</v>
      </c>
      <c r="S5" s="10">
        <v>60</v>
      </c>
      <c r="T5" s="10">
        <v>4</v>
      </c>
      <c r="U5" s="10">
        <v>16</v>
      </c>
      <c r="V5" s="10">
        <v>397018.35</v>
      </c>
      <c r="W5" s="10">
        <v>59552.75</v>
      </c>
      <c r="X5" s="11">
        <v>50024.31</v>
      </c>
    </row>
    <row r="6" ht="71" customHeight="1" spans="1:24">
      <c r="A6" s="9">
        <v>3</v>
      </c>
      <c r="B6" s="9" t="s">
        <v>37</v>
      </c>
      <c r="C6" s="9" t="s">
        <v>38</v>
      </c>
      <c r="D6" s="9" t="s">
        <v>39</v>
      </c>
      <c r="E6" s="9" t="s">
        <v>40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216.68</v>
      </c>
      <c r="L6" s="9">
        <v>0</v>
      </c>
      <c r="M6" s="9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133144.37</v>
      </c>
      <c r="W6" s="10">
        <v>19971.65</v>
      </c>
      <c r="X6" s="11">
        <v>16776.18</v>
      </c>
    </row>
    <row r="7" s="1" customFormat="1" ht="96" customHeight="1" spans="1:24">
      <c r="A7" s="9">
        <v>4</v>
      </c>
      <c r="B7" s="9" t="s">
        <v>41</v>
      </c>
      <c r="C7" s="9" t="s">
        <v>42</v>
      </c>
      <c r="D7" s="9" t="s">
        <v>39</v>
      </c>
      <c r="E7" s="9" t="s">
        <v>32</v>
      </c>
      <c r="F7" s="9">
        <v>72.69</v>
      </c>
      <c r="G7" s="9">
        <v>256.41</v>
      </c>
      <c r="H7" s="9">
        <v>0</v>
      </c>
      <c r="I7" s="9">
        <f>197.7+133.3</f>
        <v>331</v>
      </c>
      <c r="J7" s="9">
        <v>36</v>
      </c>
      <c r="K7" s="9">
        <v>0</v>
      </c>
      <c r="L7" s="9">
        <v>0</v>
      </c>
      <c r="M7" s="9" t="s">
        <v>43</v>
      </c>
      <c r="N7" s="10">
        <v>0</v>
      </c>
      <c r="O7" s="10">
        <v>0</v>
      </c>
      <c r="P7" s="10">
        <v>0</v>
      </c>
      <c r="Q7" s="10">
        <v>1</v>
      </c>
      <c r="R7" s="10">
        <v>0</v>
      </c>
      <c r="S7" s="10">
        <v>23</v>
      </c>
      <c r="T7" s="10">
        <v>4</v>
      </c>
      <c r="U7" s="10">
        <v>26</v>
      </c>
      <c r="V7" s="10">
        <v>901051.78</v>
      </c>
      <c r="W7" s="10">
        <v>135157.76</v>
      </c>
      <c r="X7" s="11">
        <v>113532.51</v>
      </c>
    </row>
    <row r="8" ht="79" customHeight="1" spans="1:24">
      <c r="A8" s="9">
        <v>5</v>
      </c>
      <c r="B8" s="9" t="s">
        <v>44</v>
      </c>
      <c r="C8" s="9" t="s">
        <v>45</v>
      </c>
      <c r="D8" s="9" t="s">
        <v>39</v>
      </c>
      <c r="E8" s="9" t="s">
        <v>40</v>
      </c>
      <c r="F8" s="10">
        <v>0</v>
      </c>
      <c r="G8" s="10">
        <v>0</v>
      </c>
      <c r="H8" s="9">
        <f>372.3+467.07</f>
        <v>839.37</v>
      </c>
      <c r="I8" s="9">
        <v>603.08</v>
      </c>
      <c r="J8" s="9">
        <v>0</v>
      </c>
      <c r="K8" s="9">
        <v>0</v>
      </c>
      <c r="L8" s="9">
        <v>0</v>
      </c>
      <c r="M8" s="9">
        <v>0</v>
      </c>
      <c r="N8" s="10">
        <v>1</v>
      </c>
      <c r="O8" s="10">
        <v>1</v>
      </c>
      <c r="P8" s="10">
        <v>1</v>
      </c>
      <c r="Q8" s="10">
        <v>0</v>
      </c>
      <c r="R8" s="10">
        <v>0</v>
      </c>
      <c r="S8" s="10">
        <v>31</v>
      </c>
      <c r="T8" s="10">
        <v>0</v>
      </c>
      <c r="U8" s="10">
        <v>0</v>
      </c>
      <c r="V8" s="10">
        <v>530201.98</v>
      </c>
      <c r="W8" s="10">
        <v>78970.29</v>
      </c>
      <c r="X8" s="11">
        <v>66335.04</v>
      </c>
    </row>
    <row r="9" ht="283" customHeight="1" spans="1:24">
      <c r="A9" s="9">
        <v>6</v>
      </c>
      <c r="B9" s="9" t="s">
        <v>46</v>
      </c>
      <c r="C9" s="9" t="s">
        <v>47</v>
      </c>
      <c r="D9" s="9" t="s">
        <v>39</v>
      </c>
      <c r="E9" s="9" t="s">
        <v>40</v>
      </c>
      <c r="F9" s="9">
        <v>78.81</v>
      </c>
      <c r="G9" s="9">
        <v>2439.84</v>
      </c>
      <c r="H9" s="9">
        <v>0</v>
      </c>
      <c r="I9" s="9">
        <v>0</v>
      </c>
      <c r="J9" s="9">
        <v>543.18</v>
      </c>
      <c r="K9" s="9">
        <v>590.4</v>
      </c>
      <c r="L9" s="9">
        <v>0</v>
      </c>
      <c r="M9" s="9" t="s">
        <v>48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12</v>
      </c>
      <c r="T9" s="10">
        <v>0</v>
      </c>
      <c r="U9" s="10">
        <v>43</v>
      </c>
      <c r="V9" s="10">
        <v>2987865.89</v>
      </c>
      <c r="W9" s="10">
        <v>388417.88</v>
      </c>
      <c r="X9" s="11">
        <v>326271.01</v>
      </c>
    </row>
    <row r="10" ht="95" customHeight="1" spans="1:24">
      <c r="A10" s="9">
        <v>7</v>
      </c>
      <c r="B10" s="9" t="s">
        <v>49</v>
      </c>
      <c r="C10" s="9" t="s">
        <v>50</v>
      </c>
      <c r="D10" s="9" t="s">
        <v>39</v>
      </c>
      <c r="E10" s="9" t="s">
        <v>40</v>
      </c>
      <c r="F10" s="10">
        <v>0</v>
      </c>
      <c r="G10" s="10">
        <v>0</v>
      </c>
      <c r="H10" s="9">
        <v>993.6</v>
      </c>
      <c r="I10" s="9">
        <v>0</v>
      </c>
      <c r="J10" s="9">
        <v>0</v>
      </c>
      <c r="K10" s="9">
        <v>519.42</v>
      </c>
      <c r="L10" s="9">
        <v>0</v>
      </c>
      <c r="M10" s="9" t="s">
        <v>51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525964.44</v>
      </c>
      <c r="W10" s="10">
        <v>78894.66</v>
      </c>
      <c r="X10" s="11">
        <v>66271.51</v>
      </c>
    </row>
    <row r="11" ht="51" customHeight="1" spans="1:24">
      <c r="A11" s="9"/>
      <c r="B11" s="9" t="s">
        <v>52</v>
      </c>
      <c r="C11" s="9"/>
      <c r="D11" s="9"/>
      <c r="E11" s="9"/>
      <c r="F11" s="9">
        <f t="shared" ref="F11:L11" si="0">SUM(F4:F10)</f>
        <v>264.33</v>
      </c>
      <c r="G11" s="9">
        <f t="shared" si="0"/>
        <v>3122.17</v>
      </c>
      <c r="H11" s="9">
        <f t="shared" si="0"/>
        <v>1832.97</v>
      </c>
      <c r="I11" s="9">
        <f t="shared" si="0"/>
        <v>934.08</v>
      </c>
      <c r="J11" s="9">
        <f t="shared" si="0"/>
        <v>579.18</v>
      </c>
      <c r="K11" s="9">
        <f t="shared" si="0"/>
        <v>1326.5</v>
      </c>
      <c r="L11" s="9">
        <f t="shared" si="0"/>
        <v>160</v>
      </c>
      <c r="M11" s="9"/>
      <c r="N11" s="9">
        <f t="shared" ref="M11:X11" si="1">SUM(N4:N10)</f>
        <v>3</v>
      </c>
      <c r="O11" s="9">
        <f t="shared" si="1"/>
        <v>1</v>
      </c>
      <c r="P11" s="9">
        <f t="shared" si="1"/>
        <v>1</v>
      </c>
      <c r="Q11" s="9">
        <f t="shared" si="1"/>
        <v>1</v>
      </c>
      <c r="R11" s="9">
        <f t="shared" si="1"/>
        <v>0</v>
      </c>
      <c r="S11" s="9">
        <f t="shared" si="1"/>
        <v>186</v>
      </c>
      <c r="T11" s="9">
        <f t="shared" si="1"/>
        <v>12</v>
      </c>
      <c r="U11" s="9">
        <f t="shared" si="1"/>
        <v>112</v>
      </c>
      <c r="V11" s="9">
        <f t="shared" si="1"/>
        <v>5746884.74</v>
      </c>
      <c r="W11" s="9">
        <f t="shared" si="1"/>
        <v>801710.67</v>
      </c>
      <c r="X11" s="9">
        <f t="shared" si="1"/>
        <v>673436.93</v>
      </c>
    </row>
  </sheetData>
  <mergeCells count="12">
    <mergeCell ref="A1:X1"/>
    <mergeCell ref="G2:M2"/>
    <mergeCell ref="N2:R2"/>
    <mergeCell ref="S2:U2"/>
    <mergeCell ref="A2:A3"/>
    <mergeCell ref="B2:B3"/>
    <mergeCell ref="C2:C3"/>
    <mergeCell ref="D2:D3"/>
    <mergeCell ref="E2:E3"/>
    <mergeCell ref="V2:V3"/>
    <mergeCell ref="W2:W3"/>
    <mergeCell ref="X2:X3"/>
  </mergeCells>
  <pageMargins left="0.156944444444444" right="0.344444444444444" top="0.236111111111111" bottom="0.236111111111111" header="0.275" footer="0.236111111111111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3.5"/>
  <cols>
    <col min="4" max="4" width="5.5" customWidth="1"/>
  </cols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山麦冬</cp:lastModifiedBy>
  <dcterms:created xsi:type="dcterms:W3CDTF">2024-10-28T18:49:00Z</dcterms:created>
  <dcterms:modified xsi:type="dcterms:W3CDTF">2026-09-18T09:22:31Z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6AD8B26A725844A2B2EEB884847BAC6A_13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