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结构化" sheetId="1" r:id="rId1"/>
    <sheet name="融媒体" sheetId="2" r:id="rId2"/>
    <sheet name="民族歌舞剧团" sheetId="3" r:id="rId3"/>
  </sheets>
  <definedNames>
    <definedName name="_xlnm.Print_Titles" localSheetId="0">'结构化'!$1:$2</definedName>
    <definedName name="_xlnm._FilterDatabase" localSheetId="0" hidden="1">'结构化'!$A$2:$J$111</definedName>
  </definedNames>
  <calcPr fullCalcOnLoad="1"/>
</workbook>
</file>

<file path=xl/sharedStrings.xml><?xml version="1.0" encoding="utf-8"?>
<sst xmlns="http://schemas.openxmlformats.org/spreadsheetml/2006/main" count="844" uniqueCount="397">
  <si>
    <t>2022年江华瑶族自治县公开招聘事业单位工作人员综合成绩公示</t>
  </si>
  <si>
    <t>序号</t>
  </si>
  <si>
    <t>姓名</t>
  </si>
  <si>
    <t>性别</t>
  </si>
  <si>
    <t>报考单位</t>
  </si>
  <si>
    <t>报考岗位</t>
  </si>
  <si>
    <t>岗位代码</t>
  </si>
  <si>
    <t>准考证号</t>
  </si>
  <si>
    <t>笔试成绩</t>
  </si>
  <si>
    <t>面试成绩</t>
  </si>
  <si>
    <t>综合成绩</t>
  </si>
  <si>
    <t>欧阳含曦</t>
  </si>
  <si>
    <t>女</t>
  </si>
  <si>
    <t>县委改革与发展研究中心</t>
  </si>
  <si>
    <t>工作人员</t>
  </si>
  <si>
    <t>001</t>
  </si>
  <si>
    <t>20220106</t>
  </si>
  <si>
    <t>安丽亚</t>
  </si>
  <si>
    <t>20220102</t>
  </si>
  <si>
    <t>张倩</t>
  </si>
  <si>
    <t>财务人员</t>
  </si>
  <si>
    <t>002</t>
  </si>
  <si>
    <t>20220130</t>
  </si>
  <si>
    <t>兰艳</t>
  </si>
  <si>
    <t>20220119</t>
  </si>
  <si>
    <t>秦龙</t>
  </si>
  <si>
    <t>男</t>
  </si>
  <si>
    <t>县接待服务中心</t>
  </si>
  <si>
    <t>综合服务1</t>
  </si>
  <si>
    <t>003</t>
  </si>
  <si>
    <t>20221601</t>
  </si>
  <si>
    <t>杨华</t>
  </si>
  <si>
    <t>20221602</t>
  </si>
  <si>
    <t>蒋文莉</t>
  </si>
  <si>
    <t>综合服务2</t>
  </si>
  <si>
    <t>004</t>
  </si>
  <si>
    <t>20221608</t>
  </si>
  <si>
    <t>胡锦欣</t>
  </si>
  <si>
    <t>20221622</t>
  </si>
  <si>
    <t>蔡雪敏</t>
  </si>
  <si>
    <t>县新时代文明实践中心</t>
  </si>
  <si>
    <t>综合文秘</t>
  </si>
  <si>
    <t>005</t>
  </si>
  <si>
    <t>20220430</t>
  </si>
  <si>
    <t>罗江</t>
  </si>
  <si>
    <t>20220422</t>
  </si>
  <si>
    <t>陈代娟</t>
  </si>
  <si>
    <t>文明实践专干</t>
  </si>
  <si>
    <t>006</t>
  </si>
  <si>
    <t>20220811</t>
  </si>
  <si>
    <t>李皓</t>
  </si>
  <si>
    <t>20221001</t>
  </si>
  <si>
    <t>赵为芳</t>
  </si>
  <si>
    <t>县宗教事务中心</t>
  </si>
  <si>
    <t>007</t>
  </si>
  <si>
    <t>20222214</t>
  </si>
  <si>
    <t>邓婕</t>
  </si>
  <si>
    <t>20222211</t>
  </si>
  <si>
    <t>蒋文婷</t>
  </si>
  <si>
    <t>县法学会信息服务中心</t>
  </si>
  <si>
    <t>008</t>
  </si>
  <si>
    <t>20224207</t>
  </si>
  <si>
    <t>邓戈熙</t>
  </si>
  <si>
    <t>20224212</t>
  </si>
  <si>
    <t>莫倩</t>
  </si>
  <si>
    <t>县“互联网+监督”平台与纪检监察信息中心</t>
  </si>
  <si>
    <t>监督执纪1</t>
  </si>
  <si>
    <t>009</t>
  </si>
  <si>
    <t>20221705</t>
  </si>
  <si>
    <t>欧阳艳梅</t>
  </si>
  <si>
    <t>20221710</t>
  </si>
  <si>
    <t>陶明</t>
  </si>
  <si>
    <t>监督执纪2</t>
  </si>
  <si>
    <t>010</t>
  </si>
  <si>
    <t>20221716</t>
  </si>
  <si>
    <t>陈泽富</t>
  </si>
  <si>
    <t>20221724</t>
  </si>
  <si>
    <t>潘昊</t>
  </si>
  <si>
    <t>县机构编制事务中心</t>
  </si>
  <si>
    <t>011</t>
  </si>
  <si>
    <t>20225517</t>
  </si>
  <si>
    <t>周慧燕</t>
  </si>
  <si>
    <t>20225616</t>
  </si>
  <si>
    <t>赵雅婷</t>
  </si>
  <si>
    <t>县民营企业服务中心</t>
  </si>
  <si>
    <t>012</t>
  </si>
  <si>
    <t>20221203</t>
  </si>
  <si>
    <t>刘路香</t>
  </si>
  <si>
    <t>20221211</t>
  </si>
  <si>
    <t>肖鑫</t>
  </si>
  <si>
    <t>县禁毒工作社会化宣传教育中心</t>
  </si>
  <si>
    <t>013</t>
  </si>
  <si>
    <t>20220202</t>
  </si>
  <si>
    <t>李巧巧</t>
  </si>
  <si>
    <t>20220201</t>
  </si>
  <si>
    <t>熊庆</t>
  </si>
  <si>
    <t>县人民政府发展研究中心</t>
  </si>
  <si>
    <t>014</t>
  </si>
  <si>
    <t>20221230</t>
  </si>
  <si>
    <t>李乐倩</t>
  </si>
  <si>
    <t>20221229</t>
  </si>
  <si>
    <t>宋亚兰</t>
  </si>
  <si>
    <t>20221225</t>
  </si>
  <si>
    <t>廖舒云</t>
  </si>
  <si>
    <t>20221227</t>
  </si>
  <si>
    <t>廖丽萍</t>
  </si>
  <si>
    <t>县人大信息中心</t>
  </si>
  <si>
    <t>015</t>
  </si>
  <si>
    <t>20222206</t>
  </si>
  <si>
    <t>黄茜</t>
  </si>
  <si>
    <t>20222106</t>
  </si>
  <si>
    <t>王霞</t>
  </si>
  <si>
    <t>县统计业务（普查）中心</t>
  </si>
  <si>
    <t>工作人员1</t>
  </si>
  <si>
    <t>016</t>
  </si>
  <si>
    <t>20222608</t>
  </si>
  <si>
    <t>张超</t>
  </si>
  <si>
    <t>20222410</t>
  </si>
  <si>
    <t>黎欣欣</t>
  </si>
  <si>
    <t>工作人员2</t>
  </si>
  <si>
    <t>017</t>
  </si>
  <si>
    <t>20222930</t>
  </si>
  <si>
    <t>唐丽娟</t>
  </si>
  <si>
    <t>20222816</t>
  </si>
  <si>
    <t>唐依毅</t>
  </si>
  <si>
    <t>工作人员3</t>
  </si>
  <si>
    <t>018</t>
  </si>
  <si>
    <t>20223014</t>
  </si>
  <si>
    <t>田航</t>
  </si>
  <si>
    <t>20223016</t>
  </si>
  <si>
    <t>陈奎安</t>
  </si>
  <si>
    <t>县财政投资评审中心</t>
  </si>
  <si>
    <t>019</t>
  </si>
  <si>
    <t>20223125</t>
  </si>
  <si>
    <t>缺考</t>
  </si>
  <si>
    <t>郑文杰</t>
  </si>
  <si>
    <t>20223127</t>
  </si>
  <si>
    <t>何静萍</t>
  </si>
  <si>
    <t>20223122</t>
  </si>
  <si>
    <t>齐西孟</t>
  </si>
  <si>
    <t>20223105</t>
  </si>
  <si>
    <t>蒋露</t>
  </si>
  <si>
    <t>20223129</t>
  </si>
  <si>
    <t>周嘉东</t>
  </si>
  <si>
    <t>20223212</t>
  </si>
  <si>
    <t>刘颖</t>
  </si>
  <si>
    <t>中华会计函授学校江华函授站</t>
  </si>
  <si>
    <t>020</t>
  </si>
  <si>
    <t>20223504</t>
  </si>
  <si>
    <t>徐小金</t>
  </si>
  <si>
    <t>20223416</t>
  </si>
  <si>
    <t>梁莉琴</t>
  </si>
  <si>
    <t>县国有资产产权管理办公室</t>
  </si>
  <si>
    <t>021</t>
  </si>
  <si>
    <t>20223317</t>
  </si>
  <si>
    <t>罗亚娟</t>
  </si>
  <si>
    <t>20223308</t>
  </si>
  <si>
    <t>韦妤</t>
  </si>
  <si>
    <t>县生活无着的流浪乞讨人员救助管理站</t>
  </si>
  <si>
    <t>022</t>
  </si>
  <si>
    <t>20224401</t>
  </si>
  <si>
    <t>谢葵葵</t>
  </si>
  <si>
    <t>20224403</t>
  </si>
  <si>
    <t>张浩</t>
  </si>
  <si>
    <t>县扶贫扶优工作服务站</t>
  </si>
  <si>
    <t>023</t>
  </si>
  <si>
    <t>20221322</t>
  </si>
  <si>
    <t>周同星</t>
  </si>
  <si>
    <t>20221304</t>
  </si>
  <si>
    <t>黄芳</t>
  </si>
  <si>
    <t>县农业技术推广中心</t>
  </si>
  <si>
    <t>024</t>
  </si>
  <si>
    <t>20223601</t>
  </si>
  <si>
    <t>周若兰</t>
  </si>
  <si>
    <t>20223603</t>
  </si>
  <si>
    <t>罗红琳</t>
  </si>
  <si>
    <t>20223605</t>
  </si>
  <si>
    <t>樊嘉宇</t>
  </si>
  <si>
    <t>025</t>
  </si>
  <si>
    <t>20223705</t>
  </si>
  <si>
    <t>周钟伟</t>
  </si>
  <si>
    <t>20223906</t>
  </si>
  <si>
    <t>韩羽</t>
  </si>
  <si>
    <t>县经济作物站</t>
  </si>
  <si>
    <t>026</t>
  </si>
  <si>
    <t>20224216</t>
  </si>
  <si>
    <t>宋小凤</t>
  </si>
  <si>
    <t>20224217</t>
  </si>
  <si>
    <t>王陈量</t>
  </si>
  <si>
    <t>027</t>
  </si>
  <si>
    <t>20224219</t>
  </si>
  <si>
    <t>王思思</t>
  </si>
  <si>
    <t>县不动产登记中心</t>
  </si>
  <si>
    <t>028</t>
  </si>
  <si>
    <t>20224222</t>
  </si>
  <si>
    <t>陈荣彪</t>
  </si>
  <si>
    <t>20224224</t>
  </si>
  <si>
    <t>蒋润凤</t>
  </si>
  <si>
    <t>20224223</t>
  </si>
  <si>
    <t>王洁</t>
  </si>
  <si>
    <t>20224220</t>
  </si>
  <si>
    <t>邓鑫</t>
  </si>
  <si>
    <t>县矿产事务所</t>
  </si>
  <si>
    <t>029</t>
  </si>
  <si>
    <t>20224226</t>
  </si>
  <si>
    <t>廖继权</t>
  </si>
  <si>
    <t>20224228</t>
  </si>
  <si>
    <t>赵旺国</t>
  </si>
  <si>
    <t>县自然资源规划勘测事务中心</t>
  </si>
  <si>
    <t>030</t>
  </si>
  <si>
    <t>20224327</t>
  </si>
  <si>
    <t>吴志鹏</t>
  </si>
  <si>
    <t>20224312</t>
  </si>
  <si>
    <t>余超权</t>
  </si>
  <si>
    <t>20224303</t>
  </si>
  <si>
    <t>罗艳</t>
  </si>
  <si>
    <t>20224316</t>
  </si>
  <si>
    <t>易思思</t>
  </si>
  <si>
    <t>县水旱灾害防御事务中心</t>
  </si>
  <si>
    <t>031</t>
  </si>
  <si>
    <t>20224422</t>
  </si>
  <si>
    <t>罗晓璇</t>
  </si>
  <si>
    <t>20224424</t>
  </si>
  <si>
    <t>周文霞</t>
  </si>
  <si>
    <t>县农村电气化与地方水电建设管理站</t>
  </si>
  <si>
    <t>032</t>
  </si>
  <si>
    <t>20224505</t>
  </si>
  <si>
    <t>赖志江</t>
  </si>
  <si>
    <t>20224504</t>
  </si>
  <si>
    <t>张竟</t>
  </si>
  <si>
    <t>033</t>
  </si>
  <si>
    <t>20224622</t>
  </si>
  <si>
    <t>杨涛</t>
  </si>
  <si>
    <t>20224613</t>
  </si>
  <si>
    <t>周雪琴</t>
  </si>
  <si>
    <t>034</t>
  </si>
  <si>
    <t>20224731</t>
  </si>
  <si>
    <t>王玲</t>
  </si>
  <si>
    <t>20224906</t>
  </si>
  <si>
    <t>李焯</t>
  </si>
  <si>
    <t>县政务服务数据中心</t>
  </si>
  <si>
    <t>035</t>
  </si>
  <si>
    <t>20225406</t>
  </si>
  <si>
    <t>欧阳兰兰</t>
  </si>
  <si>
    <t>20225326</t>
  </si>
  <si>
    <t>高柔</t>
  </si>
  <si>
    <t>县电商服务中心</t>
  </si>
  <si>
    <t>036</t>
  </si>
  <si>
    <t>20225715</t>
  </si>
  <si>
    <t>张艺柳</t>
  </si>
  <si>
    <t>20225714</t>
  </si>
  <si>
    <t>尹萧</t>
  </si>
  <si>
    <t>县科技服务中心</t>
  </si>
  <si>
    <t>037</t>
  </si>
  <si>
    <t>20221625</t>
  </si>
  <si>
    <t>易梦霞</t>
  </si>
  <si>
    <t>20221632</t>
  </si>
  <si>
    <t>唐丽围</t>
  </si>
  <si>
    <t>县城市园林绿化服务中心</t>
  </si>
  <si>
    <t>会计</t>
  </si>
  <si>
    <t>038</t>
  </si>
  <si>
    <t>20225008</t>
  </si>
  <si>
    <t>潘钰婷</t>
  </si>
  <si>
    <t>20225007</t>
  </si>
  <si>
    <t>王琦</t>
  </si>
  <si>
    <t>园林管理</t>
  </si>
  <si>
    <t>039</t>
  </si>
  <si>
    <t>20225106</t>
  </si>
  <si>
    <t>唐文静</t>
  </si>
  <si>
    <t>20225107</t>
  </si>
  <si>
    <t>何小艳</t>
  </si>
  <si>
    <t>县民俗文化传承展演中心</t>
  </si>
  <si>
    <t>040</t>
  </si>
  <si>
    <t>20225112</t>
  </si>
  <si>
    <t>谢羿</t>
  </si>
  <si>
    <t>20225113</t>
  </si>
  <si>
    <t>莫翠香</t>
  </si>
  <si>
    <t>041</t>
  </si>
  <si>
    <t>20225121</t>
  </si>
  <si>
    <t>刘春芹</t>
  </si>
  <si>
    <t>20225122</t>
  </si>
  <si>
    <t>黄林</t>
  </si>
  <si>
    <t>042</t>
  </si>
  <si>
    <t>20225220</t>
  </si>
  <si>
    <t>张昭彬</t>
  </si>
  <si>
    <t>20225207</t>
  </si>
  <si>
    <t>贾代江</t>
  </si>
  <si>
    <t>县融媒体中心</t>
  </si>
  <si>
    <t xml:space="preserve">会计 </t>
  </si>
  <si>
    <t>050</t>
  </si>
  <si>
    <t>20226818</t>
  </si>
  <si>
    <t>义玉琴</t>
  </si>
  <si>
    <t>20226624</t>
  </si>
  <si>
    <t>胡辉</t>
  </si>
  <si>
    <t>县民族中医医院</t>
  </si>
  <si>
    <t>051</t>
  </si>
  <si>
    <t>20221804</t>
  </si>
  <si>
    <t>蒋霜</t>
  </si>
  <si>
    <t>20221807</t>
  </si>
  <si>
    <t>黄丽玲</t>
  </si>
  <si>
    <t>20221816</t>
  </si>
  <si>
    <t>乔磊</t>
  </si>
  <si>
    <t>网络管理</t>
  </si>
  <si>
    <t>052</t>
  </si>
  <si>
    <t>20221917</t>
  </si>
  <si>
    <t>陈石宇</t>
  </si>
  <si>
    <t>20221919</t>
  </si>
  <si>
    <t>欧阳千龙</t>
  </si>
  <si>
    <t>县人民医院</t>
  </si>
  <si>
    <t>053</t>
  </si>
  <si>
    <t>20221829</t>
  </si>
  <si>
    <t>彭湘云</t>
  </si>
  <si>
    <t>20221824</t>
  </si>
  <si>
    <t>何梦卿</t>
  </si>
  <si>
    <t>055</t>
  </si>
  <si>
    <t>20222007</t>
  </si>
  <si>
    <t>莫昀晖</t>
  </si>
  <si>
    <t>20222030</t>
  </si>
  <si>
    <t>唐莎蔓</t>
  </si>
  <si>
    <t>县妇幼保健院</t>
  </si>
  <si>
    <t>056</t>
  </si>
  <si>
    <t>20225505</t>
  </si>
  <si>
    <t>陈雪萍</t>
  </si>
  <si>
    <t>20225508</t>
  </si>
  <si>
    <t>李昌琨</t>
  </si>
  <si>
    <t>县第二人民医院</t>
  </si>
  <si>
    <t>基建管理</t>
  </si>
  <si>
    <t>057</t>
  </si>
  <si>
    <t>20225225</t>
  </si>
  <si>
    <t>成志</t>
  </si>
  <si>
    <t>20225227</t>
  </si>
  <si>
    <t>备注</t>
  </si>
  <si>
    <t>柏婷</t>
  </si>
  <si>
    <t>新闻记者</t>
  </si>
  <si>
    <t>045</t>
  </si>
  <si>
    <t>20225827</t>
  </si>
  <si>
    <t>钟芳玲</t>
  </si>
  <si>
    <t>20225804</t>
  </si>
  <si>
    <t>朱婷</t>
  </si>
  <si>
    <t>20226118</t>
  </si>
  <si>
    <t>于兰娟</t>
  </si>
  <si>
    <t>20226029</t>
  </si>
  <si>
    <t>何旭</t>
  </si>
  <si>
    <t>20225903</t>
  </si>
  <si>
    <t>何振堂</t>
  </si>
  <si>
    <t>20226011</t>
  </si>
  <si>
    <t>詹楚瑶</t>
  </si>
  <si>
    <t>播音主持</t>
  </si>
  <si>
    <t>046</t>
  </si>
  <si>
    <t>20226602</t>
  </si>
  <si>
    <t>蒋波</t>
  </si>
  <si>
    <t>20226601</t>
  </si>
  <si>
    <t>熊洋</t>
  </si>
  <si>
    <t>摄影摄像</t>
  </si>
  <si>
    <t>047</t>
  </si>
  <si>
    <t>20226519</t>
  </si>
  <si>
    <t>朱治刚</t>
  </si>
  <si>
    <t>20226422</t>
  </si>
  <si>
    <t>李纯</t>
  </si>
  <si>
    <t>节目包装</t>
  </si>
  <si>
    <t>048</t>
  </si>
  <si>
    <t>20226401</t>
  </si>
  <si>
    <t>谢金池</t>
  </si>
  <si>
    <t>20226405</t>
  </si>
  <si>
    <t>孙威</t>
  </si>
  <si>
    <t>新媒体编辑</t>
  </si>
  <si>
    <t>049</t>
  </si>
  <si>
    <t>20226312</t>
  </si>
  <si>
    <t>周嵘</t>
  </si>
  <si>
    <t>20226223</t>
  </si>
  <si>
    <t>蒋龙霞</t>
  </si>
  <si>
    <t>20226329</t>
  </si>
  <si>
    <t>蒋雨彤</t>
  </si>
  <si>
    <t>县民族歌舞团</t>
  </si>
  <si>
    <t>声乐演员</t>
  </si>
  <si>
    <t>043</t>
  </si>
  <si>
    <t>20225301</t>
  </si>
  <si>
    <t>周希</t>
  </si>
  <si>
    <t>20225304</t>
  </si>
  <si>
    <t>沈康宁</t>
  </si>
  <si>
    <t>舞蹈演员</t>
  </si>
  <si>
    <t>044</t>
  </si>
  <si>
    <t>20225311</t>
  </si>
  <si>
    <t>欧阳李兰</t>
  </si>
  <si>
    <t>20225312</t>
  </si>
  <si>
    <t>周小佩</t>
  </si>
  <si>
    <t>20225319</t>
  </si>
  <si>
    <t>刘依楠</t>
  </si>
  <si>
    <t>20225323</t>
  </si>
  <si>
    <t>文志恒</t>
  </si>
  <si>
    <t>20225314</t>
  </si>
  <si>
    <t>蒋爱玲</t>
  </si>
  <si>
    <t>20225320</t>
  </si>
  <si>
    <t>陈柳池</t>
  </si>
  <si>
    <t>20225322</t>
  </si>
  <si>
    <t>陈玉燕</t>
  </si>
  <si>
    <t>20225317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</si>
</sst>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创艺简标宋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1"/>
      <name val="黑体"/>
      <family val="3"/>
    </font>
    <font>
      <sz val="20"/>
      <name val="创艺简标宋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2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5" borderId="0" applyNumberFormat="0" applyBorder="0" applyAlignment="0" applyProtection="0"/>
    <xf numFmtId="0" fontId="13" fillId="6" borderId="2" applyNumberFormat="0" applyAlignment="0" applyProtection="0"/>
    <xf numFmtId="0" fontId="40" fillId="7" borderId="0" applyNumberFormat="0" applyBorder="0" applyAlignment="0" applyProtection="0"/>
    <xf numFmtId="43" fontId="37" fillId="0" borderId="0" applyFont="0" applyFill="0" applyBorder="0" applyAlignment="0" applyProtection="0"/>
    <xf numFmtId="0" fontId="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10" borderId="0" applyNumberFormat="0" applyBorder="0" applyAlignment="0" applyProtection="0"/>
    <xf numFmtId="9" fontId="37" fillId="0" borderId="0" applyFont="0" applyFill="0" applyBorder="0" applyAlignment="0" applyProtection="0"/>
    <xf numFmtId="0" fontId="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11" borderId="3" applyNumberFormat="0" applyFon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1" fillId="14" borderId="0" applyNumberFormat="0" applyBorder="0" applyAlignment="0" applyProtection="0"/>
    <xf numFmtId="0" fontId="44" fillId="0" borderId="6" applyNumberFormat="0" applyFill="0" applyAlignment="0" applyProtection="0"/>
    <xf numFmtId="0" fontId="41" fillId="15" borderId="0" applyNumberFormat="0" applyBorder="0" applyAlignment="0" applyProtection="0"/>
    <xf numFmtId="0" fontId="50" fillId="16" borderId="7" applyNumberFormat="0" applyAlignment="0" applyProtection="0"/>
    <xf numFmtId="0" fontId="51" fillId="16" borderId="1" applyNumberFormat="0" applyAlignment="0" applyProtection="0"/>
    <xf numFmtId="0" fontId="52" fillId="17" borderId="8" applyNumberFormat="0" applyAlignment="0" applyProtection="0"/>
    <xf numFmtId="0" fontId="2" fillId="18" borderId="0" applyNumberFormat="0" applyBorder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53" fillId="0" borderId="9" applyNumberFormat="0" applyFill="0" applyAlignment="0" applyProtection="0"/>
    <xf numFmtId="0" fontId="2" fillId="10" borderId="0" applyNumberFormat="0" applyBorder="0" applyAlignment="0" applyProtection="0"/>
    <xf numFmtId="0" fontId="54" fillId="0" borderId="10" applyNumberFormat="0" applyFill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2" fillId="8" borderId="0" applyNumberFormat="0" applyBorder="0" applyAlignment="0" applyProtection="0"/>
    <xf numFmtId="0" fontId="38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3" fillId="6" borderId="11" applyNumberFormat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18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38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8" borderId="0" applyNumberFormat="0" applyBorder="0" applyAlignment="0" applyProtection="0"/>
    <xf numFmtId="0" fontId="38" fillId="38" borderId="0" applyNumberFormat="0" applyBorder="0" applyAlignment="0" applyProtection="0"/>
    <xf numFmtId="0" fontId="41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3" fillId="6" borderId="11" applyNumberFormat="0" applyAlignment="0" applyProtection="0"/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3" fillId="6" borderId="2" applyNumberFormat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2" applyNumberForma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5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5" fillId="47" borderId="0" applyNumberFormat="0" applyBorder="0" applyAlignment="0" applyProtection="0"/>
    <xf numFmtId="0" fontId="2" fillId="0" borderId="0">
      <alignment vertical="center"/>
      <protection/>
    </xf>
    <xf numFmtId="0" fontId="15" fillId="47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0" borderId="0">
      <alignment vertical="center"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5" fillId="44" borderId="12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72">
    <xf numFmtId="0" fontId="0" fillId="0" borderId="0" xfId="0" applyAlignment="1">
      <alignment/>
    </xf>
    <xf numFmtId="0" fontId="57" fillId="0" borderId="0" xfId="161" applyFont="1" applyBorder="1" applyAlignment="1">
      <alignment horizontal="center" vertical="center"/>
      <protection/>
    </xf>
    <xf numFmtId="0" fontId="38" fillId="0" borderId="0" xfId="161" applyBorder="1" applyAlignment="1">
      <alignment horizontal="center" vertical="center"/>
      <protection/>
    </xf>
    <xf numFmtId="0" fontId="38" fillId="0" borderId="0" xfId="161" applyFont="1" applyBorder="1" applyAlignment="1">
      <alignment horizontal="center" vertical="center"/>
      <protection/>
    </xf>
    <xf numFmtId="0" fontId="38" fillId="0" borderId="0" xfId="161" applyBorder="1" applyAlignment="1">
      <alignment horizontal="center" vertical="center" shrinkToFit="1"/>
      <protection/>
    </xf>
    <xf numFmtId="49" fontId="38" fillId="0" borderId="0" xfId="161" applyNumberFormat="1" applyBorder="1" applyAlignment="1">
      <alignment horizontal="center" vertical="center"/>
      <protection/>
    </xf>
    <xf numFmtId="0" fontId="38" fillId="0" borderId="0" xfId="161" applyNumberFormat="1" applyBorder="1" applyAlignment="1">
      <alignment horizontal="center" vertical="center"/>
      <protection/>
    </xf>
    <xf numFmtId="176" fontId="38" fillId="0" borderId="0" xfId="161" applyNumberFormat="1" applyBorder="1" applyAlignment="1">
      <alignment horizontal="center" vertical="center"/>
      <protection/>
    </xf>
    <xf numFmtId="0" fontId="38" fillId="0" borderId="0" xfId="161" applyBorder="1">
      <alignment vertical="center"/>
      <protection/>
    </xf>
    <xf numFmtId="0" fontId="3" fillId="0" borderId="0" xfId="161" applyFont="1" applyAlignment="1">
      <alignment horizontal="center" vertical="center"/>
      <protection/>
    </xf>
    <xf numFmtId="0" fontId="4" fillId="0" borderId="19" xfId="161" applyFont="1" applyFill="1" applyBorder="1" applyAlignment="1">
      <alignment horizontal="center" vertical="center" wrapText="1"/>
      <protection/>
    </xf>
    <xf numFmtId="0" fontId="5" fillId="0" borderId="19" xfId="161" applyFont="1" applyFill="1" applyBorder="1" applyAlignment="1">
      <alignment horizontal="center" vertical="center" wrapText="1"/>
      <protection/>
    </xf>
    <xf numFmtId="0" fontId="4" fillId="0" borderId="19" xfId="161" applyFont="1" applyFill="1" applyBorder="1" applyAlignment="1">
      <alignment horizontal="center" vertical="center" shrinkToFit="1"/>
      <protection/>
    </xf>
    <xf numFmtId="0" fontId="4" fillId="0" borderId="19" xfId="88" applyFont="1" applyFill="1" applyBorder="1" applyAlignment="1">
      <alignment horizontal="center" vertical="center" wrapText="1"/>
      <protection/>
    </xf>
    <xf numFmtId="49" fontId="4" fillId="0" borderId="19" xfId="161" applyNumberFormat="1" applyFont="1" applyFill="1" applyBorder="1" applyAlignment="1">
      <alignment horizontal="center" vertical="center" wrapText="1"/>
      <protection/>
    </xf>
    <xf numFmtId="0" fontId="57" fillId="0" borderId="20" xfId="161" applyFont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 wrapText="1"/>
    </xf>
    <xf numFmtId="49" fontId="57" fillId="0" borderId="20" xfId="161" applyNumberFormat="1" applyFont="1" applyBorder="1" applyAlignment="1">
      <alignment horizontal="center" vertical="center" wrapText="1"/>
      <protection/>
    </xf>
    <xf numFmtId="0" fontId="58" fillId="0" borderId="19" xfId="150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 shrinkToFit="1"/>
    </xf>
    <xf numFmtId="49" fontId="6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/>
    </xf>
    <xf numFmtId="49" fontId="57" fillId="0" borderId="19" xfId="161" applyNumberFormat="1" applyFont="1" applyBorder="1" applyAlignment="1">
      <alignment horizontal="center" vertical="center" wrapText="1"/>
      <protection/>
    </xf>
    <xf numFmtId="49" fontId="57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38" fillId="0" borderId="19" xfId="161" applyBorder="1" applyAlignment="1">
      <alignment horizontal="center" vertical="center"/>
      <protection/>
    </xf>
    <xf numFmtId="0" fontId="59" fillId="0" borderId="19" xfId="0" applyFont="1" applyFill="1" applyBorder="1" applyAlignment="1">
      <alignment horizontal="center" vertical="center" wrapText="1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176" fontId="38" fillId="0" borderId="19" xfId="161" applyNumberFormat="1" applyFont="1" applyBorder="1" applyAlignment="1">
      <alignment horizontal="center" vertical="center"/>
      <protection/>
    </xf>
    <xf numFmtId="0" fontId="4" fillId="0" borderId="19" xfId="161" applyNumberFormat="1" applyFont="1" applyFill="1" applyBorder="1" applyAlignment="1">
      <alignment horizontal="center" vertical="center" wrapText="1"/>
      <protection/>
    </xf>
    <xf numFmtId="176" fontId="4" fillId="0" borderId="19" xfId="161" applyNumberFormat="1" applyFont="1" applyFill="1" applyBorder="1" applyAlignment="1">
      <alignment horizontal="center" vertical="center" wrapText="1"/>
      <protection/>
    </xf>
    <xf numFmtId="0" fontId="8" fillId="0" borderId="19" xfId="161" applyFont="1" applyBorder="1" applyAlignment="1">
      <alignment horizontal="center" vertical="center"/>
      <protection/>
    </xf>
    <xf numFmtId="176" fontId="57" fillId="0" borderId="20" xfId="161" applyNumberFormat="1" applyFont="1" applyBorder="1" applyAlignment="1">
      <alignment horizontal="center" vertical="center" wrapText="1"/>
      <protection/>
    </xf>
    <xf numFmtId="0" fontId="45" fillId="0" borderId="19" xfId="161" applyFont="1" applyBorder="1" applyAlignment="1">
      <alignment horizontal="center" vertical="center"/>
      <protection/>
    </xf>
    <xf numFmtId="176" fontId="57" fillId="0" borderId="19" xfId="161" applyNumberFormat="1" applyFont="1" applyBorder="1" applyAlignment="1">
      <alignment horizontal="center" vertical="center" wrapText="1"/>
      <protection/>
    </xf>
    <xf numFmtId="176" fontId="57" fillId="0" borderId="19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38" fillId="0" borderId="19" xfId="161" applyBorder="1" applyAlignment="1">
      <alignment horizontal="center" vertical="center"/>
      <protection/>
    </xf>
    <xf numFmtId="0" fontId="38" fillId="0" borderId="19" xfId="161" applyBorder="1">
      <alignment vertical="center"/>
      <protection/>
    </xf>
    <xf numFmtId="0" fontId="38" fillId="0" borderId="0" xfId="161">
      <alignment vertical="center"/>
      <protection/>
    </xf>
    <xf numFmtId="0" fontId="8" fillId="0" borderId="0" xfId="161" applyFont="1" applyAlignment="1">
      <alignment horizontal="center" vertical="center"/>
      <protection/>
    </xf>
    <xf numFmtId="0" fontId="45" fillId="0" borderId="0" xfId="161" applyFont="1" applyAlignment="1">
      <alignment horizontal="center" vertical="center"/>
      <protection/>
    </xf>
    <xf numFmtId="0" fontId="57" fillId="0" borderId="0" xfId="0" applyFont="1" applyFill="1" applyAlignment="1">
      <alignment horizontal="center" vertical="center"/>
    </xf>
    <xf numFmtId="0" fontId="38" fillId="0" borderId="0" xfId="161" applyAlignment="1">
      <alignment horizontal="center" vertical="center"/>
      <protection/>
    </xf>
    <xf numFmtId="176" fontId="0" fillId="0" borderId="19" xfId="0" applyNumberFormat="1" applyFont="1" applyFill="1" applyBorder="1" applyAlignment="1">
      <alignment horizontal="center" vertical="center"/>
    </xf>
    <xf numFmtId="176" fontId="38" fillId="0" borderId="19" xfId="161" applyNumberFormat="1" applyBorder="1" applyAlignment="1">
      <alignment horizontal="center" vertical="center"/>
      <protection/>
    </xf>
    <xf numFmtId="0" fontId="57" fillId="0" borderId="0" xfId="161" applyFont="1">
      <alignment vertical="center"/>
      <protection/>
    </xf>
    <xf numFmtId="0" fontId="10" fillId="0" borderId="0" xfId="161" applyFont="1" applyAlignment="1">
      <alignment horizontal="center" vertical="center"/>
      <protection/>
    </xf>
    <xf numFmtId="0" fontId="57" fillId="0" borderId="0" xfId="161" applyFont="1" applyAlignment="1">
      <alignment horizontal="center" vertical="center"/>
      <protection/>
    </xf>
    <xf numFmtId="0" fontId="57" fillId="0" borderId="0" xfId="161" applyFont="1" applyBorder="1" applyAlignment="1">
      <alignment horizontal="center" vertical="center"/>
      <protection/>
    </xf>
    <xf numFmtId="0" fontId="57" fillId="0" borderId="0" xfId="161" applyFont="1" applyBorder="1" applyAlignment="1">
      <alignment horizontal="center" vertical="center" shrinkToFit="1"/>
      <protection/>
    </xf>
    <xf numFmtId="49" fontId="57" fillId="0" borderId="0" xfId="161" applyNumberFormat="1" applyFont="1" applyBorder="1" applyAlignment="1">
      <alignment horizontal="center" vertical="center"/>
      <protection/>
    </xf>
    <xf numFmtId="176" fontId="57" fillId="0" borderId="0" xfId="161" applyNumberFormat="1" applyFont="1" applyBorder="1" applyAlignment="1">
      <alignment horizontal="center" vertical="center"/>
      <protection/>
    </xf>
    <xf numFmtId="0" fontId="57" fillId="0" borderId="0" xfId="161" applyFont="1" applyBorder="1">
      <alignment vertical="center"/>
      <protection/>
    </xf>
    <xf numFmtId="0" fontId="11" fillId="0" borderId="0" xfId="161" applyFont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1" fillId="0" borderId="19" xfId="83" applyNumberFormat="1" applyFont="1" applyFill="1" applyBorder="1" applyAlignment="1">
      <alignment horizontal="center" vertical="center"/>
      <protection/>
    </xf>
    <xf numFmtId="0" fontId="1" fillId="0" borderId="19" xfId="83" applyFont="1" applyFill="1" applyBorder="1" applyAlignment="1">
      <alignment horizontal="center" vertical="center"/>
      <protection/>
    </xf>
    <xf numFmtId="0" fontId="1" fillId="0" borderId="19" xfId="83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57" fillId="0" borderId="19" xfId="161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176" fontId="11" fillId="0" borderId="0" xfId="161" applyNumberFormat="1" applyFont="1" applyBorder="1" applyAlignment="1">
      <alignment horizontal="center" vertical="center"/>
      <protection/>
    </xf>
    <xf numFmtId="176" fontId="57" fillId="0" borderId="20" xfId="161" applyNumberFormat="1" applyFont="1" applyFill="1" applyBorder="1" applyAlignment="1">
      <alignment horizontal="center" vertical="center" wrapText="1"/>
      <protection/>
    </xf>
    <xf numFmtId="176" fontId="57" fillId="0" borderId="19" xfId="161" applyNumberFormat="1" applyFont="1" applyFill="1" applyBorder="1" applyAlignment="1">
      <alignment horizontal="center" vertical="center" wrapText="1"/>
      <protection/>
    </xf>
    <xf numFmtId="176" fontId="57" fillId="0" borderId="19" xfId="161" applyNumberFormat="1" applyFont="1" applyFill="1" applyBorder="1" applyAlignment="1">
      <alignment horizontal="center" vertical="center"/>
      <protection/>
    </xf>
    <xf numFmtId="176" fontId="57" fillId="0" borderId="19" xfId="161" applyNumberFormat="1" applyFont="1" applyBorder="1" applyAlignment="1">
      <alignment horizontal="center" vertical="center"/>
      <protection/>
    </xf>
    <xf numFmtId="176" fontId="57" fillId="0" borderId="19" xfId="161" applyNumberFormat="1" applyFont="1" applyBorder="1" applyAlignment="1">
      <alignment horizontal="center" vertical="center"/>
      <protection/>
    </xf>
  </cellXfs>
  <cellStyles count="17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20% - 强调文字颜色 2 3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5" xfId="59"/>
    <cellStyle name="强调文字颜色 1" xfId="60"/>
    <cellStyle name="20% - 强调文字颜色 1" xfId="61"/>
    <cellStyle name="40% - 强调文字颜色 1" xfId="62"/>
    <cellStyle name="40% - 强调文字颜色 4 3 2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20% - 强调文字颜色 3 3 2" xfId="77"/>
    <cellStyle name="40% - 强调文字颜色 6" xfId="78"/>
    <cellStyle name="60% - 强调文字颜色 6" xfId="79"/>
    <cellStyle name="20% - 强调文字颜色 1 3" xfId="80"/>
    <cellStyle name="20% - 强调文字颜色 3 2" xfId="81"/>
    <cellStyle name="20% - 强调文字颜色 1 2 2" xfId="82"/>
    <cellStyle name="常规 3" xfId="83"/>
    <cellStyle name="20% - 强调文字颜色 4 2" xfId="84"/>
    <cellStyle name="20% - 强调文字颜色 1 3 2" xfId="85"/>
    <cellStyle name="输出 2 2" xfId="86"/>
    <cellStyle name="20% - 强调文字颜色 2 2" xfId="87"/>
    <cellStyle name="常规 4" xfId="88"/>
    <cellStyle name="20% - 强调文字颜色 4 3" xfId="89"/>
    <cellStyle name="20% - 强调文字颜色 4 3 2" xfId="90"/>
    <cellStyle name="20% - 强调文字颜色 5 2" xfId="91"/>
    <cellStyle name="20% - 强调文字颜色 5 2 2" xfId="92"/>
    <cellStyle name="20% - 强调文字颜色 5 3" xfId="93"/>
    <cellStyle name="20% - 强调文字颜色 5 3 2" xfId="94"/>
    <cellStyle name="20% - 强调文字颜色 6 2" xfId="95"/>
    <cellStyle name="20% - 强调文字颜色 6 2 2" xfId="96"/>
    <cellStyle name="20% - 强调文字颜色 6 3" xfId="97"/>
    <cellStyle name="20% - 强调文字颜色 6 3 2" xfId="98"/>
    <cellStyle name="40% - 强调文字颜色 1 2" xfId="99"/>
    <cellStyle name="40% - 强调文字颜色 1 2 2" xfId="100"/>
    <cellStyle name="40% - 强调文字颜色 1 3" xfId="101"/>
    <cellStyle name="40% - 强调文字颜色 1 3 2" xfId="102"/>
    <cellStyle name="40% - 强调文字颜色 2 2" xfId="103"/>
    <cellStyle name="40% - 强调文字颜色 2 2 2" xfId="104"/>
    <cellStyle name="40% - 强调文字颜色 2 3" xfId="105"/>
    <cellStyle name="40% - 强调文字颜色 2 3 2" xfId="106"/>
    <cellStyle name="计算 2 2" xfId="107"/>
    <cellStyle name="40% - 强调文字颜色 3 2" xfId="108"/>
    <cellStyle name="40% - 强调文字颜色 3 2 2" xfId="109"/>
    <cellStyle name="40% - 强调文字颜色 3 3" xfId="110"/>
    <cellStyle name="40% - 强调文字颜色 3 3 2" xfId="111"/>
    <cellStyle name="检查单元格 2" xfId="112"/>
    <cellStyle name="40% - 强调文字颜色 4 2 2" xfId="113"/>
    <cellStyle name="40% - 强调文字颜色 4 3" xfId="114"/>
    <cellStyle name="40% - 强调文字颜色 5 2" xfId="115"/>
    <cellStyle name="40% - 强调文字颜色 5 2 2" xfId="116"/>
    <cellStyle name="40% - 强调文字颜色 5 3" xfId="117"/>
    <cellStyle name="40% - 强调文字颜色 5 3 2" xfId="118"/>
    <cellStyle name="适中 2 2" xfId="119"/>
    <cellStyle name="40% - 强调文字颜色 6 2" xfId="120"/>
    <cellStyle name="40% - 强调文字颜色 6 2 2" xfId="121"/>
    <cellStyle name="强调文字颜色 3 2 2" xfId="122"/>
    <cellStyle name="40% - 强调文字颜色 6 3" xfId="123"/>
    <cellStyle name="40% - 强调文字颜色 6 3 2" xfId="124"/>
    <cellStyle name="60% - 强调文字颜色 1 2" xfId="125"/>
    <cellStyle name="常规 27 5" xfId="126"/>
    <cellStyle name="60% - 强调文字颜色 1 2 2" xfId="127"/>
    <cellStyle name="常规 5" xfId="128"/>
    <cellStyle name="60% - 强调文字颜色 2 2" xfId="129"/>
    <cellStyle name="60% - 强调文字颜色 3 2" xfId="130"/>
    <cellStyle name="60% - 强调文字颜色 3 2 2" xfId="131"/>
    <cellStyle name="60% - 强调文字颜色 4 2" xfId="132"/>
    <cellStyle name="60% - 强调文字颜色 4 2 2" xfId="133"/>
    <cellStyle name="60% - 强调文字颜色 5 2" xfId="134"/>
    <cellStyle name="60% - 强调文字颜色 5 2 2" xfId="135"/>
    <cellStyle name="60% - 强调文字颜色 6 2" xfId="136"/>
    <cellStyle name="60% - 强调文字颜色 6 2 2" xfId="137"/>
    <cellStyle name="标题 1 2" xfId="138"/>
    <cellStyle name="标题 1 2 2" xfId="139"/>
    <cellStyle name="标题 2 2" xfId="140"/>
    <cellStyle name="标题 2 2 2" xfId="141"/>
    <cellStyle name="标题 3 2" xfId="142"/>
    <cellStyle name="标题 3 2 2" xfId="143"/>
    <cellStyle name="标题 4 2" xfId="144"/>
    <cellStyle name="标题 4 2 2" xfId="145"/>
    <cellStyle name="标题 5" xfId="146"/>
    <cellStyle name="标题 5 2" xfId="147"/>
    <cellStyle name="差 2" xfId="148"/>
    <cellStyle name="差 2 2" xfId="149"/>
    <cellStyle name="常规 2" xfId="150"/>
    <cellStyle name="常规 2 2" xfId="151"/>
    <cellStyle name="常规 27" xfId="152"/>
    <cellStyle name="常规 27 2" xfId="153"/>
    <cellStyle name="常规 27 2 2" xfId="154"/>
    <cellStyle name="常规 27 2 2 2" xfId="155"/>
    <cellStyle name="常规 27 2 3" xfId="156"/>
    <cellStyle name="常规 27 2 4" xfId="157"/>
    <cellStyle name="常规 27 3" xfId="158"/>
    <cellStyle name="常规 27 3 2" xfId="159"/>
    <cellStyle name="常规 27 4" xfId="160"/>
    <cellStyle name="常规 7" xfId="161"/>
    <cellStyle name="好 2" xfId="162"/>
    <cellStyle name="好 2 2" xfId="163"/>
    <cellStyle name="汇总 2" xfId="164"/>
    <cellStyle name="汇总 2 2" xfId="165"/>
    <cellStyle name="检查单元格 2 2" xfId="166"/>
    <cellStyle name="解释性文本 2" xfId="167"/>
    <cellStyle name="警告文本 2" xfId="168"/>
    <cellStyle name="警告文本 2 2" xfId="169"/>
    <cellStyle name="链接单元格 2" xfId="170"/>
    <cellStyle name="链接单元格 2 2" xfId="171"/>
    <cellStyle name="强调文字颜色 1 2" xfId="172"/>
    <cellStyle name="强调文字颜色 1 2 2" xfId="173"/>
    <cellStyle name="强调文字颜色 2 2" xfId="174"/>
    <cellStyle name="强调文字颜色 2 2 2" xfId="175"/>
    <cellStyle name="强调文字颜色 3 2" xfId="176"/>
    <cellStyle name="强调文字颜色 4 2" xfId="177"/>
    <cellStyle name="强调文字颜色 4 2 2" xfId="178"/>
    <cellStyle name="强调文字颜色 5 2" xfId="179"/>
    <cellStyle name="强调文字颜色 5 2 2" xfId="180"/>
    <cellStyle name="强调文字颜色 6 2" xfId="181"/>
    <cellStyle name="强调文字颜色 6 2 2" xfId="182"/>
    <cellStyle name="输入 2" xfId="183"/>
    <cellStyle name="输入 2 2" xfId="184"/>
    <cellStyle name="注释 2" xfId="185"/>
    <cellStyle name="注释 3" xfId="1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="115" zoomScaleNormal="115" workbookViewId="0" topLeftCell="A1">
      <pane ySplit="2" topLeftCell="A3" activePane="bottomLeft" state="frozen"/>
      <selection pane="bottomLeft" activeCell="K6" sqref="K6"/>
    </sheetView>
  </sheetViews>
  <sheetFormatPr defaultColWidth="9.00390625" defaultRowHeight="22.5" customHeight="1"/>
  <cols>
    <col min="1" max="1" width="4.25390625" style="1" customWidth="1"/>
    <col min="2" max="3" width="8.25390625" style="49" customWidth="1"/>
    <col min="4" max="4" width="43.00390625" style="49" customWidth="1"/>
    <col min="5" max="5" width="19.625" style="50" customWidth="1"/>
    <col min="6" max="6" width="8.375" style="50" customWidth="1"/>
    <col min="7" max="7" width="11.50390625" style="50" customWidth="1"/>
    <col min="8" max="8" width="8.00390625" style="51" customWidth="1"/>
    <col min="9" max="9" width="8.125" style="52" customWidth="1"/>
    <col min="10" max="10" width="9.00390625" style="52" customWidth="1"/>
    <col min="11" max="16384" width="9.00390625" style="53" customWidth="1"/>
  </cols>
  <sheetData>
    <row r="1" spans="1:10" s="46" customFormat="1" ht="42.75" customHeight="1">
      <c r="A1" s="54" t="s">
        <v>0</v>
      </c>
      <c r="B1" s="54"/>
      <c r="C1" s="54"/>
      <c r="D1" s="54"/>
      <c r="E1" s="54"/>
      <c r="F1" s="54"/>
      <c r="G1" s="54"/>
      <c r="H1" s="54"/>
      <c r="I1" s="66"/>
      <c r="J1" s="54"/>
    </row>
    <row r="2" spans="1:10" s="47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30" t="s">
        <v>9</v>
      </c>
      <c r="J2" s="30" t="s">
        <v>10</v>
      </c>
    </row>
    <row r="3" spans="1:10" s="48" customFormat="1" ht="21.75" customHeight="1">
      <c r="A3" s="15">
        <v>1</v>
      </c>
      <c r="B3" s="16" t="s">
        <v>11</v>
      </c>
      <c r="C3" s="55" t="s">
        <v>12</v>
      </c>
      <c r="D3" s="56" t="s">
        <v>13</v>
      </c>
      <c r="E3" s="19" t="s">
        <v>14</v>
      </c>
      <c r="F3" s="16" t="s">
        <v>15</v>
      </c>
      <c r="G3" s="20" t="s">
        <v>16</v>
      </c>
      <c r="H3" s="57">
        <v>78.4</v>
      </c>
      <c r="I3" s="67">
        <v>77.5</v>
      </c>
      <c r="J3" s="34">
        <f>H3*0.6+I3*0.4</f>
        <v>78.03999999999999</v>
      </c>
    </row>
    <row r="4" spans="1:10" s="48" customFormat="1" ht="21.75" customHeight="1">
      <c r="A4" s="15">
        <v>2</v>
      </c>
      <c r="B4" s="16" t="s">
        <v>17</v>
      </c>
      <c r="C4" s="58" t="s">
        <v>12</v>
      </c>
      <c r="D4" s="56" t="s">
        <v>13</v>
      </c>
      <c r="E4" s="19" t="s">
        <v>14</v>
      </c>
      <c r="F4" s="16" t="s">
        <v>15</v>
      </c>
      <c r="G4" s="20" t="s">
        <v>18</v>
      </c>
      <c r="H4" s="57">
        <v>72.8</v>
      </c>
      <c r="I4" s="68">
        <v>75.56</v>
      </c>
      <c r="J4" s="34">
        <f aca="true" t="shared" si="0" ref="J4:J35">H4*0.6+I4*0.4</f>
        <v>73.904</v>
      </c>
    </row>
    <row r="5" spans="1:10" s="48" customFormat="1" ht="21.75" customHeight="1">
      <c r="A5" s="15">
        <v>3</v>
      </c>
      <c r="B5" s="16" t="s">
        <v>19</v>
      </c>
      <c r="C5" s="58" t="s">
        <v>12</v>
      </c>
      <c r="D5" s="56" t="s">
        <v>13</v>
      </c>
      <c r="E5" s="19" t="s">
        <v>20</v>
      </c>
      <c r="F5" s="16" t="s">
        <v>21</v>
      </c>
      <c r="G5" s="20" t="s">
        <v>22</v>
      </c>
      <c r="H5" s="57">
        <v>77.6</v>
      </c>
      <c r="I5" s="68">
        <v>76.42</v>
      </c>
      <c r="J5" s="34">
        <f t="shared" si="0"/>
        <v>77.128</v>
      </c>
    </row>
    <row r="6" spans="1:10" s="42" customFormat="1" ht="21.75" customHeight="1">
      <c r="A6" s="15">
        <v>4</v>
      </c>
      <c r="B6" s="16" t="s">
        <v>23</v>
      </c>
      <c r="C6" s="58" t="s">
        <v>12</v>
      </c>
      <c r="D6" s="56" t="s">
        <v>13</v>
      </c>
      <c r="E6" s="19" t="s">
        <v>20</v>
      </c>
      <c r="F6" s="16" t="s">
        <v>21</v>
      </c>
      <c r="G6" s="20" t="s">
        <v>24</v>
      </c>
      <c r="H6" s="57">
        <v>76.5</v>
      </c>
      <c r="I6" s="35">
        <v>75.78</v>
      </c>
      <c r="J6" s="34">
        <f t="shared" si="0"/>
        <v>76.212</v>
      </c>
    </row>
    <row r="7" spans="1:10" s="48" customFormat="1" ht="21.75" customHeight="1">
      <c r="A7" s="15">
        <v>5</v>
      </c>
      <c r="B7" s="16" t="s">
        <v>25</v>
      </c>
      <c r="C7" s="59" t="s">
        <v>26</v>
      </c>
      <c r="D7" s="56" t="s">
        <v>27</v>
      </c>
      <c r="E7" s="19" t="s">
        <v>28</v>
      </c>
      <c r="F7" s="16" t="s">
        <v>29</v>
      </c>
      <c r="G7" s="20" t="s">
        <v>30</v>
      </c>
      <c r="H7" s="57">
        <v>79</v>
      </c>
      <c r="I7" s="68">
        <v>75.54</v>
      </c>
      <c r="J7" s="34">
        <f t="shared" si="0"/>
        <v>77.616</v>
      </c>
    </row>
    <row r="8" spans="1:10" s="48" customFormat="1" ht="21.75" customHeight="1">
      <c r="A8" s="15">
        <v>6</v>
      </c>
      <c r="B8" s="16" t="s">
        <v>31</v>
      </c>
      <c r="C8" s="60" t="s">
        <v>26</v>
      </c>
      <c r="D8" s="56" t="s">
        <v>27</v>
      </c>
      <c r="E8" s="19" t="s">
        <v>28</v>
      </c>
      <c r="F8" s="16" t="s">
        <v>29</v>
      </c>
      <c r="G8" s="20" t="s">
        <v>32</v>
      </c>
      <c r="H8" s="57">
        <v>73.6</v>
      </c>
      <c r="I8" s="68">
        <v>74.34</v>
      </c>
      <c r="J8" s="34">
        <f t="shared" si="0"/>
        <v>73.896</v>
      </c>
    </row>
    <row r="9" spans="1:10" s="48" customFormat="1" ht="21.75" customHeight="1">
      <c r="A9" s="15">
        <v>7</v>
      </c>
      <c r="B9" s="16" t="s">
        <v>33</v>
      </c>
      <c r="C9" s="61" t="s">
        <v>12</v>
      </c>
      <c r="D9" s="56" t="s">
        <v>27</v>
      </c>
      <c r="E9" s="19" t="s">
        <v>34</v>
      </c>
      <c r="F9" s="16" t="s">
        <v>35</v>
      </c>
      <c r="G9" s="20" t="s">
        <v>36</v>
      </c>
      <c r="H9" s="57">
        <v>73.4</v>
      </c>
      <c r="I9" s="68">
        <v>75.84</v>
      </c>
      <c r="J9" s="34">
        <f t="shared" si="0"/>
        <v>74.376</v>
      </c>
    </row>
    <row r="10" spans="1:10" s="48" customFormat="1" ht="21.75" customHeight="1">
      <c r="A10" s="15">
        <v>8</v>
      </c>
      <c r="B10" s="16" t="s">
        <v>37</v>
      </c>
      <c r="C10" s="62" t="s">
        <v>26</v>
      </c>
      <c r="D10" s="56" t="s">
        <v>27</v>
      </c>
      <c r="E10" s="19" t="s">
        <v>34</v>
      </c>
      <c r="F10" s="16" t="s">
        <v>35</v>
      </c>
      <c r="G10" s="20" t="s">
        <v>38</v>
      </c>
      <c r="H10" s="57">
        <v>72.4</v>
      </c>
      <c r="I10" s="68">
        <v>73.28</v>
      </c>
      <c r="J10" s="34">
        <f t="shared" si="0"/>
        <v>72.75200000000001</v>
      </c>
    </row>
    <row r="11" spans="1:10" s="48" customFormat="1" ht="21.75" customHeight="1">
      <c r="A11" s="15">
        <v>9</v>
      </c>
      <c r="B11" s="16" t="s">
        <v>39</v>
      </c>
      <c r="C11" s="58" t="s">
        <v>12</v>
      </c>
      <c r="D11" s="63" t="s">
        <v>40</v>
      </c>
      <c r="E11" s="19" t="s">
        <v>41</v>
      </c>
      <c r="F11" s="16" t="s">
        <v>42</v>
      </c>
      <c r="G11" s="20" t="s">
        <v>43</v>
      </c>
      <c r="H11" s="57">
        <v>77.6</v>
      </c>
      <c r="I11" s="68">
        <v>74.8</v>
      </c>
      <c r="J11" s="34">
        <f t="shared" si="0"/>
        <v>76.47999999999999</v>
      </c>
    </row>
    <row r="12" spans="1:10" s="48" customFormat="1" ht="21.75" customHeight="1">
      <c r="A12" s="15">
        <v>10</v>
      </c>
      <c r="B12" s="16" t="s">
        <v>44</v>
      </c>
      <c r="C12" s="58" t="s">
        <v>26</v>
      </c>
      <c r="D12" s="63" t="s">
        <v>40</v>
      </c>
      <c r="E12" s="19" t="s">
        <v>41</v>
      </c>
      <c r="F12" s="16" t="s">
        <v>42</v>
      </c>
      <c r="G12" s="20" t="s">
        <v>45</v>
      </c>
      <c r="H12" s="57">
        <v>77.4</v>
      </c>
      <c r="I12" s="68">
        <v>79.78</v>
      </c>
      <c r="J12" s="34">
        <f t="shared" si="0"/>
        <v>78.352</v>
      </c>
    </row>
    <row r="13" spans="1:10" s="48" customFormat="1" ht="21.75" customHeight="1">
      <c r="A13" s="15">
        <v>11</v>
      </c>
      <c r="B13" s="16" t="s">
        <v>46</v>
      </c>
      <c r="C13" s="58" t="s">
        <v>12</v>
      </c>
      <c r="D13" s="63" t="s">
        <v>40</v>
      </c>
      <c r="E13" s="19" t="s">
        <v>47</v>
      </c>
      <c r="F13" s="16" t="s">
        <v>48</v>
      </c>
      <c r="G13" s="20" t="s">
        <v>49</v>
      </c>
      <c r="H13" s="57">
        <v>79.5</v>
      </c>
      <c r="I13" s="68">
        <v>75.66</v>
      </c>
      <c r="J13" s="34">
        <f t="shared" si="0"/>
        <v>77.964</v>
      </c>
    </row>
    <row r="14" spans="1:10" s="48" customFormat="1" ht="21.75" customHeight="1">
      <c r="A14" s="15">
        <v>12</v>
      </c>
      <c r="B14" s="16" t="s">
        <v>50</v>
      </c>
      <c r="C14" s="58" t="s">
        <v>26</v>
      </c>
      <c r="D14" s="63" t="s">
        <v>40</v>
      </c>
      <c r="E14" s="19" t="s">
        <v>47</v>
      </c>
      <c r="F14" s="16" t="s">
        <v>48</v>
      </c>
      <c r="G14" s="20" t="s">
        <v>51</v>
      </c>
      <c r="H14" s="57">
        <v>79.4</v>
      </c>
      <c r="I14" s="68">
        <v>73.6</v>
      </c>
      <c r="J14" s="34">
        <f t="shared" si="0"/>
        <v>77.08</v>
      </c>
    </row>
    <row r="15" spans="1:10" s="48" customFormat="1" ht="21.75" customHeight="1">
      <c r="A15" s="15">
        <v>13</v>
      </c>
      <c r="B15" s="16" t="s">
        <v>52</v>
      </c>
      <c r="C15" s="58" t="s">
        <v>12</v>
      </c>
      <c r="D15" s="56" t="s">
        <v>53</v>
      </c>
      <c r="E15" s="19" t="s">
        <v>14</v>
      </c>
      <c r="F15" s="16" t="s">
        <v>54</v>
      </c>
      <c r="G15" s="20" t="s">
        <v>55</v>
      </c>
      <c r="H15" s="57">
        <v>76.6</v>
      </c>
      <c r="I15" s="35">
        <v>74.74</v>
      </c>
      <c r="J15" s="34">
        <f t="shared" si="0"/>
        <v>75.856</v>
      </c>
    </row>
    <row r="16" spans="1:10" s="48" customFormat="1" ht="21.75" customHeight="1">
      <c r="A16" s="15">
        <v>14</v>
      </c>
      <c r="B16" s="16" t="s">
        <v>56</v>
      </c>
      <c r="C16" s="58" t="s">
        <v>12</v>
      </c>
      <c r="D16" s="56" t="s">
        <v>53</v>
      </c>
      <c r="E16" s="19" t="s">
        <v>14</v>
      </c>
      <c r="F16" s="16" t="s">
        <v>54</v>
      </c>
      <c r="G16" s="20" t="s">
        <v>57</v>
      </c>
      <c r="H16" s="57">
        <v>76</v>
      </c>
      <c r="I16" s="68">
        <v>74.94</v>
      </c>
      <c r="J16" s="34">
        <f t="shared" si="0"/>
        <v>75.576</v>
      </c>
    </row>
    <row r="17" spans="1:10" s="48" customFormat="1" ht="21.75" customHeight="1">
      <c r="A17" s="15">
        <v>15</v>
      </c>
      <c r="B17" s="16" t="s">
        <v>58</v>
      </c>
      <c r="C17" s="58" t="s">
        <v>12</v>
      </c>
      <c r="D17" s="56" t="s">
        <v>59</v>
      </c>
      <c r="E17" s="19" t="s">
        <v>14</v>
      </c>
      <c r="F17" s="16" t="s">
        <v>60</v>
      </c>
      <c r="G17" s="20" t="s">
        <v>61</v>
      </c>
      <c r="H17" s="57">
        <v>71.9</v>
      </c>
      <c r="I17" s="68">
        <v>77.44</v>
      </c>
      <c r="J17" s="34">
        <f t="shared" si="0"/>
        <v>74.116</v>
      </c>
    </row>
    <row r="18" spans="1:10" s="48" customFormat="1" ht="21.75" customHeight="1">
      <c r="A18" s="15">
        <v>16</v>
      </c>
      <c r="B18" s="16" t="s">
        <v>62</v>
      </c>
      <c r="C18" s="58" t="s">
        <v>12</v>
      </c>
      <c r="D18" s="56" t="s">
        <v>59</v>
      </c>
      <c r="E18" s="19" t="s">
        <v>14</v>
      </c>
      <c r="F18" s="16" t="s">
        <v>60</v>
      </c>
      <c r="G18" s="20" t="s">
        <v>63</v>
      </c>
      <c r="H18" s="57">
        <v>71.2</v>
      </c>
      <c r="I18" s="68">
        <v>75.98</v>
      </c>
      <c r="J18" s="34">
        <f t="shared" si="0"/>
        <v>73.112</v>
      </c>
    </row>
    <row r="19" spans="1:10" s="48" customFormat="1" ht="21.75" customHeight="1">
      <c r="A19" s="15">
        <v>17</v>
      </c>
      <c r="B19" s="16" t="s">
        <v>64</v>
      </c>
      <c r="C19" s="58" t="s">
        <v>12</v>
      </c>
      <c r="D19" s="56" t="s">
        <v>65</v>
      </c>
      <c r="E19" s="19" t="s">
        <v>66</v>
      </c>
      <c r="F19" s="16" t="s">
        <v>67</v>
      </c>
      <c r="G19" s="20" t="s">
        <v>68</v>
      </c>
      <c r="H19" s="57">
        <v>76.3</v>
      </c>
      <c r="I19" s="68">
        <v>72.4</v>
      </c>
      <c r="J19" s="34">
        <f t="shared" si="0"/>
        <v>74.74</v>
      </c>
    </row>
    <row r="20" spans="1:10" s="48" customFormat="1" ht="21.75" customHeight="1">
      <c r="A20" s="15">
        <v>18</v>
      </c>
      <c r="B20" s="16" t="s">
        <v>69</v>
      </c>
      <c r="C20" s="58" t="s">
        <v>12</v>
      </c>
      <c r="D20" s="56" t="s">
        <v>65</v>
      </c>
      <c r="E20" s="19" t="s">
        <v>66</v>
      </c>
      <c r="F20" s="16" t="s">
        <v>67</v>
      </c>
      <c r="G20" s="20" t="s">
        <v>70</v>
      </c>
      <c r="H20" s="57">
        <v>75.2</v>
      </c>
      <c r="I20" s="68">
        <v>73.9</v>
      </c>
      <c r="J20" s="34">
        <f t="shared" si="0"/>
        <v>74.68</v>
      </c>
    </row>
    <row r="21" spans="1:10" s="48" customFormat="1" ht="21.75" customHeight="1">
      <c r="A21" s="15">
        <v>19</v>
      </c>
      <c r="B21" s="16" t="s">
        <v>71</v>
      </c>
      <c r="C21" s="58" t="s">
        <v>12</v>
      </c>
      <c r="D21" s="56" t="s">
        <v>65</v>
      </c>
      <c r="E21" s="19" t="s">
        <v>72</v>
      </c>
      <c r="F21" s="16" t="s">
        <v>73</v>
      </c>
      <c r="G21" s="20" t="s">
        <v>74</v>
      </c>
      <c r="H21" s="57">
        <v>74.5</v>
      </c>
      <c r="I21" s="68">
        <v>76.68</v>
      </c>
      <c r="J21" s="34">
        <f t="shared" si="0"/>
        <v>75.372</v>
      </c>
    </row>
    <row r="22" spans="1:10" s="48" customFormat="1" ht="21.75" customHeight="1">
      <c r="A22" s="15">
        <v>20</v>
      </c>
      <c r="B22" s="16" t="s">
        <v>75</v>
      </c>
      <c r="C22" s="58" t="s">
        <v>26</v>
      </c>
      <c r="D22" s="56" t="s">
        <v>65</v>
      </c>
      <c r="E22" s="19" t="s">
        <v>72</v>
      </c>
      <c r="F22" s="16" t="s">
        <v>73</v>
      </c>
      <c r="G22" s="20" t="s">
        <v>76</v>
      </c>
      <c r="H22" s="57">
        <v>70</v>
      </c>
      <c r="I22" s="68">
        <v>75.78</v>
      </c>
      <c r="J22" s="34">
        <f t="shared" si="0"/>
        <v>72.312</v>
      </c>
    </row>
    <row r="23" spans="1:10" s="48" customFormat="1" ht="21.75" customHeight="1">
      <c r="A23" s="15">
        <v>21</v>
      </c>
      <c r="B23" s="16" t="s">
        <v>77</v>
      </c>
      <c r="C23" s="58" t="s">
        <v>12</v>
      </c>
      <c r="D23" s="56" t="s">
        <v>78</v>
      </c>
      <c r="E23" s="19" t="s">
        <v>14</v>
      </c>
      <c r="F23" s="16" t="s">
        <v>79</v>
      </c>
      <c r="G23" s="20" t="s">
        <v>80</v>
      </c>
      <c r="H23" s="57">
        <v>76.2</v>
      </c>
      <c r="I23" s="68">
        <v>77.66</v>
      </c>
      <c r="J23" s="34">
        <f t="shared" si="0"/>
        <v>76.78399999999999</v>
      </c>
    </row>
    <row r="24" spans="1:10" s="48" customFormat="1" ht="21.75" customHeight="1">
      <c r="A24" s="15">
        <v>22</v>
      </c>
      <c r="B24" s="16" t="s">
        <v>81</v>
      </c>
      <c r="C24" s="58" t="s">
        <v>12</v>
      </c>
      <c r="D24" s="56" t="s">
        <v>78</v>
      </c>
      <c r="E24" s="19" t="s">
        <v>14</v>
      </c>
      <c r="F24" s="16" t="s">
        <v>79</v>
      </c>
      <c r="G24" s="20" t="s">
        <v>82</v>
      </c>
      <c r="H24" s="57">
        <v>75.5</v>
      </c>
      <c r="I24" s="68">
        <v>78.18</v>
      </c>
      <c r="J24" s="34">
        <f t="shared" si="0"/>
        <v>76.572</v>
      </c>
    </row>
    <row r="25" spans="1:10" s="48" customFormat="1" ht="21.75" customHeight="1">
      <c r="A25" s="15">
        <v>23</v>
      </c>
      <c r="B25" s="16" t="s">
        <v>83</v>
      </c>
      <c r="C25" s="58" t="s">
        <v>12</v>
      </c>
      <c r="D25" s="56" t="s">
        <v>84</v>
      </c>
      <c r="E25" s="19" t="s">
        <v>14</v>
      </c>
      <c r="F25" s="16" t="s">
        <v>85</v>
      </c>
      <c r="G25" s="20" t="s">
        <v>86</v>
      </c>
      <c r="H25" s="57">
        <v>75.8</v>
      </c>
      <c r="I25" s="68">
        <v>75.26</v>
      </c>
      <c r="J25" s="34">
        <f t="shared" si="0"/>
        <v>75.584</v>
      </c>
    </row>
    <row r="26" spans="1:10" s="48" customFormat="1" ht="21.75" customHeight="1">
      <c r="A26" s="15">
        <v>24</v>
      </c>
      <c r="B26" s="16" t="s">
        <v>87</v>
      </c>
      <c r="C26" s="58" t="s">
        <v>12</v>
      </c>
      <c r="D26" s="56" t="s">
        <v>84</v>
      </c>
      <c r="E26" s="19" t="s">
        <v>14</v>
      </c>
      <c r="F26" s="16" t="s">
        <v>85</v>
      </c>
      <c r="G26" s="20" t="s">
        <v>88</v>
      </c>
      <c r="H26" s="57">
        <v>75</v>
      </c>
      <c r="I26" s="68">
        <v>74.3</v>
      </c>
      <c r="J26" s="34">
        <f t="shared" si="0"/>
        <v>74.72</v>
      </c>
    </row>
    <row r="27" spans="1:10" ht="21.75" customHeight="1">
      <c r="A27" s="15">
        <v>25</v>
      </c>
      <c r="B27" s="16" t="s">
        <v>89</v>
      </c>
      <c r="C27" s="58" t="s">
        <v>26</v>
      </c>
      <c r="D27" s="56" t="s">
        <v>90</v>
      </c>
      <c r="E27" s="19" t="s">
        <v>14</v>
      </c>
      <c r="F27" s="16" t="s">
        <v>91</v>
      </c>
      <c r="G27" s="20" t="s">
        <v>92</v>
      </c>
      <c r="H27" s="57">
        <v>79.3</v>
      </c>
      <c r="I27" s="69">
        <v>78.38</v>
      </c>
      <c r="J27" s="34">
        <f t="shared" si="0"/>
        <v>78.932</v>
      </c>
    </row>
    <row r="28" spans="1:10" ht="21.75" customHeight="1">
      <c r="A28" s="15">
        <v>26</v>
      </c>
      <c r="B28" s="16" t="s">
        <v>93</v>
      </c>
      <c r="C28" s="64" t="s">
        <v>12</v>
      </c>
      <c r="D28" s="56" t="s">
        <v>90</v>
      </c>
      <c r="E28" s="19" t="s">
        <v>14</v>
      </c>
      <c r="F28" s="16" t="s">
        <v>91</v>
      </c>
      <c r="G28" s="20" t="s">
        <v>94</v>
      </c>
      <c r="H28" s="57">
        <v>79</v>
      </c>
      <c r="I28" s="70">
        <v>75.94</v>
      </c>
      <c r="J28" s="34">
        <f t="shared" si="0"/>
        <v>77.776</v>
      </c>
    </row>
    <row r="29" spans="1:10" ht="21.75" customHeight="1">
      <c r="A29" s="15">
        <v>27</v>
      </c>
      <c r="B29" s="16" t="s">
        <v>95</v>
      </c>
      <c r="C29" s="64" t="s">
        <v>12</v>
      </c>
      <c r="D29" s="56" t="s">
        <v>96</v>
      </c>
      <c r="E29" s="19" t="s">
        <v>14</v>
      </c>
      <c r="F29" s="16" t="s">
        <v>97</v>
      </c>
      <c r="G29" s="20" t="s">
        <v>98</v>
      </c>
      <c r="H29" s="57">
        <v>79.5</v>
      </c>
      <c r="I29" s="70">
        <v>75.94</v>
      </c>
      <c r="J29" s="34">
        <f t="shared" si="0"/>
        <v>78.076</v>
      </c>
    </row>
    <row r="30" spans="1:10" ht="21.75" customHeight="1">
      <c r="A30" s="15">
        <v>28</v>
      </c>
      <c r="B30" s="16" t="s">
        <v>99</v>
      </c>
      <c r="C30" s="64" t="s">
        <v>12</v>
      </c>
      <c r="D30" s="56" t="s">
        <v>96</v>
      </c>
      <c r="E30" s="19" t="s">
        <v>14</v>
      </c>
      <c r="F30" s="16" t="s">
        <v>97</v>
      </c>
      <c r="G30" s="20" t="s">
        <v>100</v>
      </c>
      <c r="H30" s="57">
        <v>74.6</v>
      </c>
      <c r="I30" s="70">
        <v>77.14</v>
      </c>
      <c r="J30" s="34">
        <f t="shared" si="0"/>
        <v>75.616</v>
      </c>
    </row>
    <row r="31" spans="1:10" ht="21.75" customHeight="1">
      <c r="A31" s="15">
        <v>29</v>
      </c>
      <c r="B31" s="16" t="s">
        <v>101</v>
      </c>
      <c r="C31" s="64" t="s">
        <v>12</v>
      </c>
      <c r="D31" s="56" t="s">
        <v>96</v>
      </c>
      <c r="E31" s="19" t="s">
        <v>14</v>
      </c>
      <c r="F31" s="16" t="s">
        <v>97</v>
      </c>
      <c r="G31" s="20" t="s">
        <v>102</v>
      </c>
      <c r="H31" s="57">
        <v>71</v>
      </c>
      <c r="I31" s="70">
        <v>74.08</v>
      </c>
      <c r="J31" s="34">
        <f t="shared" si="0"/>
        <v>72.232</v>
      </c>
    </row>
    <row r="32" spans="1:10" ht="21.75" customHeight="1">
      <c r="A32" s="15">
        <v>30</v>
      </c>
      <c r="B32" s="16" t="s">
        <v>103</v>
      </c>
      <c r="C32" s="64" t="s">
        <v>12</v>
      </c>
      <c r="D32" s="56" t="s">
        <v>96</v>
      </c>
      <c r="E32" s="19" t="s">
        <v>14</v>
      </c>
      <c r="F32" s="16" t="s">
        <v>97</v>
      </c>
      <c r="G32" s="20" t="s">
        <v>104</v>
      </c>
      <c r="H32" s="57">
        <v>70.2</v>
      </c>
      <c r="I32" s="70">
        <v>75.54</v>
      </c>
      <c r="J32" s="34">
        <f t="shared" si="0"/>
        <v>72.336</v>
      </c>
    </row>
    <row r="33" spans="1:10" ht="21.75" customHeight="1">
      <c r="A33" s="15">
        <v>31</v>
      </c>
      <c r="B33" s="16" t="s">
        <v>105</v>
      </c>
      <c r="C33" s="64" t="s">
        <v>12</v>
      </c>
      <c r="D33" s="56" t="s">
        <v>106</v>
      </c>
      <c r="E33" s="19" t="s">
        <v>14</v>
      </c>
      <c r="F33" s="16" t="s">
        <v>107</v>
      </c>
      <c r="G33" s="20" t="s">
        <v>108</v>
      </c>
      <c r="H33" s="57">
        <v>79.1</v>
      </c>
      <c r="I33" s="70">
        <v>75.3</v>
      </c>
      <c r="J33" s="34">
        <f t="shared" si="0"/>
        <v>77.58</v>
      </c>
    </row>
    <row r="34" spans="1:10" ht="21.75" customHeight="1">
      <c r="A34" s="15">
        <v>32</v>
      </c>
      <c r="B34" s="16" t="s">
        <v>109</v>
      </c>
      <c r="C34" s="64" t="s">
        <v>12</v>
      </c>
      <c r="D34" s="56" t="s">
        <v>106</v>
      </c>
      <c r="E34" s="19" t="s">
        <v>14</v>
      </c>
      <c r="F34" s="16" t="s">
        <v>107</v>
      </c>
      <c r="G34" s="20" t="s">
        <v>110</v>
      </c>
      <c r="H34" s="57">
        <v>75</v>
      </c>
      <c r="I34" s="70">
        <v>75.58</v>
      </c>
      <c r="J34" s="34">
        <f t="shared" si="0"/>
        <v>75.232</v>
      </c>
    </row>
    <row r="35" spans="1:10" ht="21.75" customHeight="1">
      <c r="A35" s="15">
        <v>33</v>
      </c>
      <c r="B35" s="16" t="s">
        <v>111</v>
      </c>
      <c r="C35" s="64" t="s">
        <v>12</v>
      </c>
      <c r="D35" s="56" t="s">
        <v>112</v>
      </c>
      <c r="E35" s="19" t="s">
        <v>113</v>
      </c>
      <c r="F35" s="16" t="s">
        <v>114</v>
      </c>
      <c r="G35" s="20" t="s">
        <v>115</v>
      </c>
      <c r="H35" s="57">
        <v>79</v>
      </c>
      <c r="I35" s="70">
        <v>76.48</v>
      </c>
      <c r="J35" s="34">
        <f t="shared" si="0"/>
        <v>77.992</v>
      </c>
    </row>
    <row r="36" spans="1:10" ht="21.75" customHeight="1">
      <c r="A36" s="15">
        <v>34</v>
      </c>
      <c r="B36" s="16" t="s">
        <v>116</v>
      </c>
      <c r="C36" s="64" t="s">
        <v>26</v>
      </c>
      <c r="D36" s="56" t="s">
        <v>112</v>
      </c>
      <c r="E36" s="19" t="s">
        <v>113</v>
      </c>
      <c r="F36" s="16" t="s">
        <v>114</v>
      </c>
      <c r="G36" s="20" t="s">
        <v>117</v>
      </c>
      <c r="H36" s="57">
        <v>78.2</v>
      </c>
      <c r="I36" s="70">
        <v>77.4</v>
      </c>
      <c r="J36" s="34">
        <f aca="true" t="shared" si="1" ref="J36:J67">H36*0.6+I36*0.4</f>
        <v>77.88000000000001</v>
      </c>
    </row>
    <row r="37" spans="1:10" ht="21.75" customHeight="1">
      <c r="A37" s="15">
        <v>35</v>
      </c>
      <c r="B37" s="16" t="s">
        <v>118</v>
      </c>
      <c r="C37" s="64" t="s">
        <v>26</v>
      </c>
      <c r="D37" s="56" t="s">
        <v>112</v>
      </c>
      <c r="E37" s="19" t="s">
        <v>119</v>
      </c>
      <c r="F37" s="16" t="s">
        <v>120</v>
      </c>
      <c r="G37" s="20" t="s">
        <v>121</v>
      </c>
      <c r="H37" s="57">
        <v>80.9</v>
      </c>
      <c r="I37" s="70">
        <v>74.82</v>
      </c>
      <c r="J37" s="34">
        <f t="shared" si="1"/>
        <v>78.46799999999999</v>
      </c>
    </row>
    <row r="38" spans="1:10" ht="21.75" customHeight="1">
      <c r="A38" s="15">
        <v>36</v>
      </c>
      <c r="B38" s="16" t="s">
        <v>122</v>
      </c>
      <c r="C38" s="64" t="s">
        <v>12</v>
      </c>
      <c r="D38" s="56" t="s">
        <v>112</v>
      </c>
      <c r="E38" s="19" t="s">
        <v>119</v>
      </c>
      <c r="F38" s="16" t="s">
        <v>120</v>
      </c>
      <c r="G38" s="20" t="s">
        <v>123</v>
      </c>
      <c r="H38" s="57">
        <v>80.5</v>
      </c>
      <c r="I38" s="70">
        <v>77.92</v>
      </c>
      <c r="J38" s="34">
        <f t="shared" si="1"/>
        <v>79.468</v>
      </c>
    </row>
    <row r="39" spans="1:10" ht="21.75" customHeight="1">
      <c r="A39" s="15">
        <v>37</v>
      </c>
      <c r="B39" s="16" t="s">
        <v>124</v>
      </c>
      <c r="C39" s="64" t="s">
        <v>12</v>
      </c>
      <c r="D39" s="56" t="s">
        <v>112</v>
      </c>
      <c r="E39" s="19" t="s">
        <v>125</v>
      </c>
      <c r="F39" s="16" t="s">
        <v>126</v>
      </c>
      <c r="G39" s="20" t="s">
        <v>127</v>
      </c>
      <c r="H39" s="57">
        <v>81.2</v>
      </c>
      <c r="I39" s="70">
        <v>77.06</v>
      </c>
      <c r="J39" s="34">
        <f t="shared" si="1"/>
        <v>79.544</v>
      </c>
    </row>
    <row r="40" spans="1:10" ht="21.75" customHeight="1">
      <c r="A40" s="15">
        <v>38</v>
      </c>
      <c r="B40" s="16" t="s">
        <v>128</v>
      </c>
      <c r="C40" s="64" t="s">
        <v>12</v>
      </c>
      <c r="D40" s="56" t="s">
        <v>112</v>
      </c>
      <c r="E40" s="19" t="s">
        <v>125</v>
      </c>
      <c r="F40" s="16" t="s">
        <v>126</v>
      </c>
      <c r="G40" s="20" t="s">
        <v>129</v>
      </c>
      <c r="H40" s="57">
        <v>75.4</v>
      </c>
      <c r="I40" s="70">
        <v>75.26</v>
      </c>
      <c r="J40" s="34">
        <f t="shared" si="1"/>
        <v>75.34400000000001</v>
      </c>
    </row>
    <row r="41" spans="1:10" ht="21.75" customHeight="1">
      <c r="A41" s="15">
        <v>39</v>
      </c>
      <c r="B41" s="16" t="s">
        <v>130</v>
      </c>
      <c r="C41" s="64" t="s">
        <v>12</v>
      </c>
      <c r="D41" s="56" t="s">
        <v>131</v>
      </c>
      <c r="E41" s="19" t="s">
        <v>14</v>
      </c>
      <c r="F41" s="16" t="s">
        <v>132</v>
      </c>
      <c r="G41" s="20" t="s">
        <v>133</v>
      </c>
      <c r="H41" s="57">
        <v>80.6</v>
      </c>
      <c r="I41" s="71" t="s">
        <v>134</v>
      </c>
      <c r="J41" s="34">
        <f>H41*0.6</f>
        <v>48.35999999999999</v>
      </c>
    </row>
    <row r="42" spans="1:10" ht="21.75" customHeight="1">
      <c r="A42" s="15">
        <v>40</v>
      </c>
      <c r="B42" s="16" t="s">
        <v>135</v>
      </c>
      <c r="C42" s="64" t="s">
        <v>26</v>
      </c>
      <c r="D42" s="56" t="s">
        <v>131</v>
      </c>
      <c r="E42" s="19" t="s">
        <v>14</v>
      </c>
      <c r="F42" s="16" t="s">
        <v>132</v>
      </c>
      <c r="G42" s="20" t="s">
        <v>136</v>
      </c>
      <c r="H42" s="57">
        <v>77.4</v>
      </c>
      <c r="I42" s="70">
        <v>74.44</v>
      </c>
      <c r="J42" s="34">
        <f t="shared" si="1"/>
        <v>76.21600000000001</v>
      </c>
    </row>
    <row r="43" spans="1:10" ht="21.75" customHeight="1">
      <c r="A43" s="15">
        <v>41</v>
      </c>
      <c r="B43" s="16" t="s">
        <v>137</v>
      </c>
      <c r="C43" s="64" t="s">
        <v>12</v>
      </c>
      <c r="D43" s="56" t="s">
        <v>131</v>
      </c>
      <c r="E43" s="19" t="s">
        <v>14</v>
      </c>
      <c r="F43" s="16" t="s">
        <v>132</v>
      </c>
      <c r="G43" s="20" t="s">
        <v>138</v>
      </c>
      <c r="H43" s="57">
        <v>75.6</v>
      </c>
      <c r="I43" s="70">
        <v>78.68</v>
      </c>
      <c r="J43" s="34">
        <f t="shared" si="1"/>
        <v>76.832</v>
      </c>
    </row>
    <row r="44" spans="1:10" ht="21.75" customHeight="1">
      <c r="A44" s="15">
        <v>42</v>
      </c>
      <c r="B44" s="16" t="s">
        <v>139</v>
      </c>
      <c r="C44" s="64" t="s">
        <v>26</v>
      </c>
      <c r="D44" s="56" t="s">
        <v>131</v>
      </c>
      <c r="E44" s="19" t="s">
        <v>14</v>
      </c>
      <c r="F44" s="16" t="s">
        <v>132</v>
      </c>
      <c r="G44" s="20" t="s">
        <v>140</v>
      </c>
      <c r="H44" s="57">
        <v>74.2</v>
      </c>
      <c r="I44" s="71" t="s">
        <v>134</v>
      </c>
      <c r="J44" s="34">
        <f>H44*0.6</f>
        <v>44.52</v>
      </c>
    </row>
    <row r="45" spans="1:10" ht="21.75" customHeight="1">
      <c r="A45" s="15">
        <v>43</v>
      </c>
      <c r="B45" s="16" t="s">
        <v>141</v>
      </c>
      <c r="C45" s="64" t="s">
        <v>12</v>
      </c>
      <c r="D45" s="56" t="s">
        <v>131</v>
      </c>
      <c r="E45" s="19" t="s">
        <v>14</v>
      </c>
      <c r="F45" s="16" t="s">
        <v>132</v>
      </c>
      <c r="G45" s="20" t="s">
        <v>142</v>
      </c>
      <c r="H45" s="57">
        <v>74.2</v>
      </c>
      <c r="I45" s="70">
        <v>75.56</v>
      </c>
      <c r="J45" s="34">
        <f t="shared" si="1"/>
        <v>74.744</v>
      </c>
    </row>
    <row r="46" spans="1:10" ht="21.75" customHeight="1">
      <c r="A46" s="15">
        <v>44</v>
      </c>
      <c r="B46" s="16" t="s">
        <v>143</v>
      </c>
      <c r="C46" s="64" t="s">
        <v>26</v>
      </c>
      <c r="D46" s="56" t="s">
        <v>131</v>
      </c>
      <c r="E46" s="19" t="s">
        <v>14</v>
      </c>
      <c r="F46" s="16" t="s">
        <v>132</v>
      </c>
      <c r="G46" s="20" t="s">
        <v>144</v>
      </c>
      <c r="H46" s="57">
        <v>74.2</v>
      </c>
      <c r="I46" s="70">
        <v>72.56</v>
      </c>
      <c r="J46" s="34">
        <f t="shared" si="1"/>
        <v>73.54400000000001</v>
      </c>
    </row>
    <row r="47" spans="1:10" ht="21.75" customHeight="1">
      <c r="A47" s="15">
        <v>45</v>
      </c>
      <c r="B47" s="16" t="s">
        <v>145</v>
      </c>
      <c r="C47" s="64" t="s">
        <v>12</v>
      </c>
      <c r="D47" s="65" t="s">
        <v>146</v>
      </c>
      <c r="E47" s="19" t="s">
        <v>14</v>
      </c>
      <c r="F47" s="16" t="s">
        <v>147</v>
      </c>
      <c r="G47" s="20" t="s">
        <v>148</v>
      </c>
      <c r="H47" s="57">
        <v>76.1</v>
      </c>
      <c r="I47" s="70">
        <v>78.64</v>
      </c>
      <c r="J47" s="34">
        <f t="shared" si="1"/>
        <v>77.116</v>
      </c>
    </row>
    <row r="48" spans="1:10" ht="21.75" customHeight="1">
      <c r="A48" s="15">
        <v>46</v>
      </c>
      <c r="B48" s="16" t="s">
        <v>149</v>
      </c>
      <c r="C48" s="64" t="s">
        <v>26</v>
      </c>
      <c r="D48" s="65" t="s">
        <v>146</v>
      </c>
      <c r="E48" s="19" t="s">
        <v>14</v>
      </c>
      <c r="F48" s="16" t="s">
        <v>147</v>
      </c>
      <c r="G48" s="20" t="s">
        <v>150</v>
      </c>
      <c r="H48" s="57">
        <v>76</v>
      </c>
      <c r="I48" s="70">
        <v>73.44</v>
      </c>
      <c r="J48" s="34">
        <f t="shared" si="1"/>
        <v>74.976</v>
      </c>
    </row>
    <row r="49" spans="1:10" ht="21.75" customHeight="1">
      <c r="A49" s="15">
        <v>47</v>
      </c>
      <c r="B49" s="16" t="s">
        <v>151</v>
      </c>
      <c r="C49" s="64" t="s">
        <v>12</v>
      </c>
      <c r="D49" s="56" t="s">
        <v>152</v>
      </c>
      <c r="E49" s="19" t="s">
        <v>14</v>
      </c>
      <c r="F49" s="16" t="s">
        <v>153</v>
      </c>
      <c r="G49" s="20" t="s">
        <v>154</v>
      </c>
      <c r="H49" s="57">
        <v>77.4</v>
      </c>
      <c r="I49" s="70">
        <v>77.66</v>
      </c>
      <c r="J49" s="34">
        <f t="shared" si="1"/>
        <v>77.504</v>
      </c>
    </row>
    <row r="50" spans="1:10" ht="21.75" customHeight="1">
      <c r="A50" s="15">
        <v>48</v>
      </c>
      <c r="B50" s="16" t="s">
        <v>155</v>
      </c>
      <c r="C50" s="64" t="s">
        <v>12</v>
      </c>
      <c r="D50" s="56" t="s">
        <v>152</v>
      </c>
      <c r="E50" s="19" t="s">
        <v>14</v>
      </c>
      <c r="F50" s="16" t="s">
        <v>153</v>
      </c>
      <c r="G50" s="20" t="s">
        <v>156</v>
      </c>
      <c r="H50" s="57">
        <v>74.9</v>
      </c>
      <c r="I50" s="70">
        <v>77.8</v>
      </c>
      <c r="J50" s="34">
        <f t="shared" si="1"/>
        <v>76.06</v>
      </c>
    </row>
    <row r="51" spans="1:10" ht="21.75" customHeight="1">
      <c r="A51" s="15">
        <v>49</v>
      </c>
      <c r="B51" s="16" t="s">
        <v>157</v>
      </c>
      <c r="C51" s="64" t="s">
        <v>12</v>
      </c>
      <c r="D51" s="56" t="s">
        <v>158</v>
      </c>
      <c r="E51" s="19" t="s">
        <v>14</v>
      </c>
      <c r="F51" s="16" t="s">
        <v>159</v>
      </c>
      <c r="G51" s="20" t="s">
        <v>160</v>
      </c>
      <c r="H51" s="57">
        <v>77.2</v>
      </c>
      <c r="I51" s="70">
        <v>78.12</v>
      </c>
      <c r="J51" s="34">
        <f t="shared" si="1"/>
        <v>77.56800000000001</v>
      </c>
    </row>
    <row r="52" spans="1:10" ht="21.75" customHeight="1">
      <c r="A52" s="15">
        <v>50</v>
      </c>
      <c r="B52" s="16" t="s">
        <v>161</v>
      </c>
      <c r="C52" s="64" t="s">
        <v>12</v>
      </c>
      <c r="D52" s="56" t="s">
        <v>158</v>
      </c>
      <c r="E52" s="19" t="s">
        <v>14</v>
      </c>
      <c r="F52" s="16" t="s">
        <v>159</v>
      </c>
      <c r="G52" s="20" t="s">
        <v>162</v>
      </c>
      <c r="H52" s="57">
        <v>72.6</v>
      </c>
      <c r="I52" s="70">
        <v>76.9</v>
      </c>
      <c r="J52" s="34">
        <f t="shared" si="1"/>
        <v>74.32</v>
      </c>
    </row>
    <row r="53" spans="1:10" ht="21.75" customHeight="1">
      <c r="A53" s="15">
        <v>51</v>
      </c>
      <c r="B53" s="16" t="s">
        <v>163</v>
      </c>
      <c r="C53" s="64" t="s">
        <v>26</v>
      </c>
      <c r="D53" s="56" t="s">
        <v>164</v>
      </c>
      <c r="E53" s="19" t="s">
        <v>14</v>
      </c>
      <c r="F53" s="16" t="s">
        <v>165</v>
      </c>
      <c r="G53" s="20" t="s">
        <v>166</v>
      </c>
      <c r="H53" s="57">
        <v>79.4</v>
      </c>
      <c r="I53" s="70">
        <v>81.08</v>
      </c>
      <c r="J53" s="34">
        <f t="shared" si="1"/>
        <v>80.072</v>
      </c>
    </row>
    <row r="54" spans="1:10" ht="21.75" customHeight="1">
      <c r="A54" s="15">
        <v>52</v>
      </c>
      <c r="B54" s="16" t="s">
        <v>167</v>
      </c>
      <c r="C54" s="64" t="s">
        <v>26</v>
      </c>
      <c r="D54" s="56" t="s">
        <v>164</v>
      </c>
      <c r="E54" s="19" t="s">
        <v>14</v>
      </c>
      <c r="F54" s="16" t="s">
        <v>165</v>
      </c>
      <c r="G54" s="20" t="s">
        <v>168</v>
      </c>
      <c r="H54" s="57">
        <v>77.5</v>
      </c>
      <c r="I54" s="70">
        <v>74.06</v>
      </c>
      <c r="J54" s="34">
        <f t="shared" si="1"/>
        <v>76.124</v>
      </c>
    </row>
    <row r="55" spans="1:10" ht="21.75" customHeight="1">
      <c r="A55" s="15">
        <v>53</v>
      </c>
      <c r="B55" s="16" t="s">
        <v>169</v>
      </c>
      <c r="C55" s="64" t="s">
        <v>12</v>
      </c>
      <c r="D55" s="56" t="s">
        <v>170</v>
      </c>
      <c r="E55" s="19" t="s">
        <v>113</v>
      </c>
      <c r="F55" s="16" t="s">
        <v>171</v>
      </c>
      <c r="G55" s="20" t="s">
        <v>172</v>
      </c>
      <c r="H55" s="57">
        <v>69</v>
      </c>
      <c r="I55" s="70">
        <v>76.14</v>
      </c>
      <c r="J55" s="34">
        <f t="shared" si="1"/>
        <v>71.856</v>
      </c>
    </row>
    <row r="56" spans="1:10" ht="21.75" customHeight="1">
      <c r="A56" s="15">
        <v>54</v>
      </c>
      <c r="B56" s="16" t="s">
        <v>173</v>
      </c>
      <c r="C56" s="64" t="s">
        <v>12</v>
      </c>
      <c r="D56" s="56" t="s">
        <v>170</v>
      </c>
      <c r="E56" s="19" t="s">
        <v>113</v>
      </c>
      <c r="F56" s="16" t="s">
        <v>171</v>
      </c>
      <c r="G56" s="20" t="s">
        <v>174</v>
      </c>
      <c r="H56" s="57">
        <v>67.6</v>
      </c>
      <c r="I56" s="71" t="s">
        <v>134</v>
      </c>
      <c r="J56" s="34">
        <f>H56*0.6</f>
        <v>40.559999999999995</v>
      </c>
    </row>
    <row r="57" spans="1:10" ht="21.75" customHeight="1">
      <c r="A57" s="15">
        <v>55</v>
      </c>
      <c r="B57" s="16" t="s">
        <v>175</v>
      </c>
      <c r="C57" s="64" t="s">
        <v>12</v>
      </c>
      <c r="D57" s="56" t="s">
        <v>170</v>
      </c>
      <c r="E57" s="19" t="s">
        <v>113</v>
      </c>
      <c r="F57" s="16" t="s">
        <v>171</v>
      </c>
      <c r="G57" s="20" t="s">
        <v>176</v>
      </c>
      <c r="H57" s="57">
        <v>62.7</v>
      </c>
      <c r="I57" s="70">
        <v>75.62</v>
      </c>
      <c r="J57" s="34">
        <f t="shared" si="1"/>
        <v>67.868</v>
      </c>
    </row>
    <row r="58" spans="1:10" ht="21.75" customHeight="1">
      <c r="A58" s="15">
        <v>56</v>
      </c>
      <c r="B58" s="16" t="s">
        <v>177</v>
      </c>
      <c r="C58" s="64" t="s">
        <v>26</v>
      </c>
      <c r="D58" s="56" t="s">
        <v>170</v>
      </c>
      <c r="E58" s="19" t="s">
        <v>119</v>
      </c>
      <c r="F58" s="16" t="s">
        <v>178</v>
      </c>
      <c r="G58" s="20" t="s">
        <v>179</v>
      </c>
      <c r="H58" s="57">
        <v>78.8</v>
      </c>
      <c r="I58" s="70">
        <v>72.8</v>
      </c>
      <c r="J58" s="34">
        <f t="shared" si="1"/>
        <v>76.39999999999999</v>
      </c>
    </row>
    <row r="59" spans="1:10" ht="21.75" customHeight="1">
      <c r="A59" s="15">
        <v>57</v>
      </c>
      <c r="B59" s="16" t="s">
        <v>180</v>
      </c>
      <c r="C59" s="64" t="s">
        <v>26</v>
      </c>
      <c r="D59" s="56" t="s">
        <v>170</v>
      </c>
      <c r="E59" s="19" t="s">
        <v>119</v>
      </c>
      <c r="F59" s="16" t="s">
        <v>178</v>
      </c>
      <c r="G59" s="20" t="s">
        <v>181</v>
      </c>
      <c r="H59" s="57">
        <v>78.6</v>
      </c>
      <c r="I59" s="70">
        <v>77.92</v>
      </c>
      <c r="J59" s="34">
        <f t="shared" si="1"/>
        <v>78.328</v>
      </c>
    </row>
    <row r="60" spans="1:10" ht="21.75" customHeight="1">
      <c r="A60" s="15">
        <v>58</v>
      </c>
      <c r="B60" s="16" t="s">
        <v>182</v>
      </c>
      <c r="C60" s="64" t="s">
        <v>12</v>
      </c>
      <c r="D60" s="56" t="s">
        <v>183</v>
      </c>
      <c r="E60" s="19" t="s">
        <v>113</v>
      </c>
      <c r="F60" s="16" t="s">
        <v>184</v>
      </c>
      <c r="G60" s="20" t="s">
        <v>185</v>
      </c>
      <c r="H60" s="57">
        <v>81</v>
      </c>
      <c r="I60" s="70">
        <v>74.1</v>
      </c>
      <c r="J60" s="34">
        <f t="shared" si="1"/>
        <v>78.24000000000001</v>
      </c>
    </row>
    <row r="61" spans="1:10" ht="21.75" customHeight="1">
      <c r="A61" s="15">
        <v>59</v>
      </c>
      <c r="B61" s="16" t="s">
        <v>186</v>
      </c>
      <c r="C61" s="64" t="s">
        <v>12</v>
      </c>
      <c r="D61" s="56" t="s">
        <v>183</v>
      </c>
      <c r="E61" s="19" t="s">
        <v>113</v>
      </c>
      <c r="F61" s="16" t="s">
        <v>184</v>
      </c>
      <c r="G61" s="20" t="s">
        <v>187</v>
      </c>
      <c r="H61" s="57">
        <v>64.2</v>
      </c>
      <c r="I61" s="70">
        <v>74.04</v>
      </c>
      <c r="J61" s="34">
        <f t="shared" si="1"/>
        <v>68.13600000000001</v>
      </c>
    </row>
    <row r="62" spans="1:10" ht="21.75" customHeight="1">
      <c r="A62" s="15">
        <v>60</v>
      </c>
      <c r="B62" s="16" t="s">
        <v>188</v>
      </c>
      <c r="C62" s="64" t="s">
        <v>26</v>
      </c>
      <c r="D62" s="56" t="s">
        <v>183</v>
      </c>
      <c r="E62" s="19" t="s">
        <v>119</v>
      </c>
      <c r="F62" s="16" t="s">
        <v>189</v>
      </c>
      <c r="G62" s="20" t="s">
        <v>190</v>
      </c>
      <c r="H62" s="57">
        <v>70.7</v>
      </c>
      <c r="I62" s="70">
        <v>76.7</v>
      </c>
      <c r="J62" s="34">
        <f t="shared" si="1"/>
        <v>73.10000000000001</v>
      </c>
    </row>
    <row r="63" spans="1:10" ht="21.75" customHeight="1">
      <c r="A63" s="15">
        <v>61</v>
      </c>
      <c r="B63" s="16" t="s">
        <v>191</v>
      </c>
      <c r="C63" s="64" t="s">
        <v>12</v>
      </c>
      <c r="D63" s="56" t="s">
        <v>192</v>
      </c>
      <c r="E63" s="19" t="s">
        <v>14</v>
      </c>
      <c r="F63" s="16" t="s">
        <v>193</v>
      </c>
      <c r="G63" s="20" t="s">
        <v>194</v>
      </c>
      <c r="H63" s="57">
        <v>70.4</v>
      </c>
      <c r="I63" s="70">
        <v>75.78</v>
      </c>
      <c r="J63" s="34">
        <f t="shared" si="1"/>
        <v>72.552</v>
      </c>
    </row>
    <row r="64" spans="1:10" ht="21.75" customHeight="1">
      <c r="A64" s="15">
        <v>62</v>
      </c>
      <c r="B64" s="16" t="s">
        <v>195</v>
      </c>
      <c r="C64" s="64" t="s">
        <v>26</v>
      </c>
      <c r="D64" s="56" t="s">
        <v>192</v>
      </c>
      <c r="E64" s="19" t="s">
        <v>14</v>
      </c>
      <c r="F64" s="16" t="s">
        <v>193</v>
      </c>
      <c r="G64" s="20" t="s">
        <v>196</v>
      </c>
      <c r="H64" s="57">
        <v>69</v>
      </c>
      <c r="I64" s="70">
        <v>75.62</v>
      </c>
      <c r="J64" s="34">
        <f t="shared" si="1"/>
        <v>71.648</v>
      </c>
    </row>
    <row r="65" spans="1:10" ht="21.75" customHeight="1">
      <c r="A65" s="15">
        <v>63</v>
      </c>
      <c r="B65" s="16" t="s">
        <v>197</v>
      </c>
      <c r="C65" s="64" t="s">
        <v>12</v>
      </c>
      <c r="D65" s="56" t="s">
        <v>192</v>
      </c>
      <c r="E65" s="19" t="s">
        <v>14</v>
      </c>
      <c r="F65" s="16" t="s">
        <v>193</v>
      </c>
      <c r="G65" s="20" t="s">
        <v>198</v>
      </c>
      <c r="H65" s="57">
        <v>67.7</v>
      </c>
      <c r="I65" s="70">
        <v>76.74</v>
      </c>
      <c r="J65" s="34">
        <f t="shared" si="1"/>
        <v>71.316</v>
      </c>
    </row>
    <row r="66" spans="1:10" ht="21.75" customHeight="1">
      <c r="A66" s="15">
        <v>64</v>
      </c>
      <c r="B66" s="16" t="s">
        <v>199</v>
      </c>
      <c r="C66" s="64" t="s">
        <v>12</v>
      </c>
      <c r="D66" s="56" t="s">
        <v>192</v>
      </c>
      <c r="E66" s="19" t="s">
        <v>14</v>
      </c>
      <c r="F66" s="16" t="s">
        <v>193</v>
      </c>
      <c r="G66" s="20" t="s">
        <v>200</v>
      </c>
      <c r="H66" s="57">
        <v>65.4</v>
      </c>
      <c r="I66" s="70">
        <v>74.9</v>
      </c>
      <c r="J66" s="34">
        <f t="shared" si="1"/>
        <v>69.2</v>
      </c>
    </row>
    <row r="67" spans="1:10" ht="21.75" customHeight="1">
      <c r="A67" s="15">
        <v>65</v>
      </c>
      <c r="B67" s="16" t="s">
        <v>201</v>
      </c>
      <c r="C67" s="64" t="s">
        <v>26</v>
      </c>
      <c r="D67" s="56" t="s">
        <v>202</v>
      </c>
      <c r="E67" s="19" t="s">
        <v>14</v>
      </c>
      <c r="F67" s="16" t="s">
        <v>203</v>
      </c>
      <c r="G67" s="20" t="s">
        <v>204</v>
      </c>
      <c r="H67" s="57">
        <v>75.6</v>
      </c>
      <c r="I67" s="71" t="s">
        <v>134</v>
      </c>
      <c r="J67" s="34">
        <f>H67*0.6</f>
        <v>45.35999999999999</v>
      </c>
    </row>
    <row r="68" spans="1:10" ht="21.75" customHeight="1">
      <c r="A68" s="15">
        <v>66</v>
      </c>
      <c r="B68" s="16" t="s">
        <v>205</v>
      </c>
      <c r="C68" s="64" t="s">
        <v>26</v>
      </c>
      <c r="D68" s="56" t="s">
        <v>202</v>
      </c>
      <c r="E68" s="19" t="s">
        <v>14</v>
      </c>
      <c r="F68" s="16" t="s">
        <v>203</v>
      </c>
      <c r="G68" s="20" t="s">
        <v>206</v>
      </c>
      <c r="H68" s="57">
        <v>70.9</v>
      </c>
      <c r="I68" s="70">
        <v>72.02</v>
      </c>
      <c r="J68" s="34">
        <f aca="true" t="shared" si="2" ref="J68:J111">H68*0.6+I68*0.4</f>
        <v>71.348</v>
      </c>
    </row>
    <row r="69" spans="1:10" ht="21.75" customHeight="1">
      <c r="A69" s="15">
        <v>67</v>
      </c>
      <c r="B69" s="16" t="s">
        <v>207</v>
      </c>
      <c r="C69" s="64" t="s">
        <v>26</v>
      </c>
      <c r="D69" s="56" t="s">
        <v>208</v>
      </c>
      <c r="E69" s="19" t="s">
        <v>14</v>
      </c>
      <c r="F69" s="16" t="s">
        <v>209</v>
      </c>
      <c r="G69" s="20" t="s">
        <v>210</v>
      </c>
      <c r="H69" s="57">
        <v>78.7</v>
      </c>
      <c r="I69" s="70">
        <v>81.3</v>
      </c>
      <c r="J69" s="34">
        <f t="shared" si="2"/>
        <v>79.74000000000001</v>
      </c>
    </row>
    <row r="70" spans="1:10" ht="21.75" customHeight="1">
      <c r="A70" s="15">
        <v>68</v>
      </c>
      <c r="B70" s="16" t="s">
        <v>211</v>
      </c>
      <c r="C70" s="64" t="s">
        <v>26</v>
      </c>
      <c r="D70" s="56" t="s">
        <v>208</v>
      </c>
      <c r="E70" s="19" t="s">
        <v>14</v>
      </c>
      <c r="F70" s="16" t="s">
        <v>209</v>
      </c>
      <c r="G70" s="20" t="s">
        <v>212</v>
      </c>
      <c r="H70" s="57">
        <v>75.1</v>
      </c>
      <c r="I70" s="70">
        <v>75.32</v>
      </c>
      <c r="J70" s="34">
        <f t="shared" si="2"/>
        <v>75.18799999999999</v>
      </c>
    </row>
    <row r="71" spans="1:10" ht="21.75" customHeight="1">
      <c r="A71" s="15">
        <v>69</v>
      </c>
      <c r="B71" s="16" t="s">
        <v>213</v>
      </c>
      <c r="C71" s="64" t="s">
        <v>26</v>
      </c>
      <c r="D71" s="56" t="s">
        <v>208</v>
      </c>
      <c r="E71" s="19" t="s">
        <v>14</v>
      </c>
      <c r="F71" s="16" t="s">
        <v>209</v>
      </c>
      <c r="G71" s="20" t="s">
        <v>214</v>
      </c>
      <c r="H71" s="57">
        <v>74.2</v>
      </c>
      <c r="I71" s="70">
        <v>72</v>
      </c>
      <c r="J71" s="34">
        <f t="shared" si="2"/>
        <v>73.32000000000001</v>
      </c>
    </row>
    <row r="72" spans="1:10" ht="21.75" customHeight="1">
      <c r="A72" s="15">
        <v>70</v>
      </c>
      <c r="B72" s="16" t="s">
        <v>215</v>
      </c>
      <c r="C72" s="64" t="s">
        <v>12</v>
      </c>
      <c r="D72" s="56" t="s">
        <v>208</v>
      </c>
      <c r="E72" s="19" t="s">
        <v>14</v>
      </c>
      <c r="F72" s="16" t="s">
        <v>209</v>
      </c>
      <c r="G72" s="20" t="s">
        <v>216</v>
      </c>
      <c r="H72" s="57">
        <v>73</v>
      </c>
      <c r="I72" s="70">
        <v>75.08</v>
      </c>
      <c r="J72" s="34">
        <f t="shared" si="2"/>
        <v>73.832</v>
      </c>
    </row>
    <row r="73" spans="1:10" ht="21.75" customHeight="1">
      <c r="A73" s="15">
        <v>71</v>
      </c>
      <c r="B73" s="16" t="s">
        <v>217</v>
      </c>
      <c r="C73" s="64" t="s">
        <v>12</v>
      </c>
      <c r="D73" s="56" t="s">
        <v>218</v>
      </c>
      <c r="E73" s="19" t="s">
        <v>14</v>
      </c>
      <c r="F73" s="16" t="s">
        <v>219</v>
      </c>
      <c r="G73" s="20" t="s">
        <v>220</v>
      </c>
      <c r="H73" s="57">
        <v>80.6</v>
      </c>
      <c r="I73" s="70">
        <v>77.7</v>
      </c>
      <c r="J73" s="34">
        <f t="shared" si="2"/>
        <v>79.44</v>
      </c>
    </row>
    <row r="74" spans="1:10" ht="21.75" customHeight="1">
      <c r="A74" s="15">
        <v>72</v>
      </c>
      <c r="B74" s="16" t="s">
        <v>221</v>
      </c>
      <c r="C74" s="64" t="s">
        <v>12</v>
      </c>
      <c r="D74" s="56" t="s">
        <v>218</v>
      </c>
      <c r="E74" s="19" t="s">
        <v>14</v>
      </c>
      <c r="F74" s="16" t="s">
        <v>219</v>
      </c>
      <c r="G74" s="20" t="s">
        <v>222</v>
      </c>
      <c r="H74" s="57">
        <v>78.4</v>
      </c>
      <c r="I74" s="70">
        <v>73.58</v>
      </c>
      <c r="J74" s="34">
        <f t="shared" si="2"/>
        <v>76.47200000000001</v>
      </c>
    </row>
    <row r="75" spans="1:10" ht="21.75" customHeight="1">
      <c r="A75" s="15">
        <v>73</v>
      </c>
      <c r="B75" s="16" t="s">
        <v>223</v>
      </c>
      <c r="C75" s="64" t="s">
        <v>12</v>
      </c>
      <c r="D75" s="56" t="s">
        <v>224</v>
      </c>
      <c r="E75" s="19" t="s">
        <v>113</v>
      </c>
      <c r="F75" s="16" t="s">
        <v>225</v>
      </c>
      <c r="G75" s="20" t="s">
        <v>226</v>
      </c>
      <c r="H75" s="57">
        <v>76.8</v>
      </c>
      <c r="I75" s="70">
        <v>76.36</v>
      </c>
      <c r="J75" s="34">
        <f t="shared" si="2"/>
        <v>76.624</v>
      </c>
    </row>
    <row r="76" spans="1:10" ht="21.75" customHeight="1">
      <c r="A76" s="15">
        <v>74</v>
      </c>
      <c r="B76" s="16" t="s">
        <v>227</v>
      </c>
      <c r="C76" s="64" t="s">
        <v>26</v>
      </c>
      <c r="D76" s="56" t="s">
        <v>224</v>
      </c>
      <c r="E76" s="19" t="s">
        <v>113</v>
      </c>
      <c r="F76" s="16" t="s">
        <v>225</v>
      </c>
      <c r="G76" s="20" t="s">
        <v>228</v>
      </c>
      <c r="H76" s="57">
        <v>72.4</v>
      </c>
      <c r="I76" s="70">
        <v>69.98</v>
      </c>
      <c r="J76" s="34">
        <f t="shared" si="2"/>
        <v>71.43200000000002</v>
      </c>
    </row>
    <row r="77" spans="1:10" ht="21.75" customHeight="1">
      <c r="A77" s="15">
        <v>75</v>
      </c>
      <c r="B77" s="16" t="s">
        <v>229</v>
      </c>
      <c r="C77" s="64" t="s">
        <v>26</v>
      </c>
      <c r="D77" s="56" t="s">
        <v>224</v>
      </c>
      <c r="E77" s="19" t="s">
        <v>119</v>
      </c>
      <c r="F77" s="16" t="s">
        <v>230</v>
      </c>
      <c r="G77" s="20" t="s">
        <v>231</v>
      </c>
      <c r="H77" s="57">
        <v>81.9</v>
      </c>
      <c r="I77" s="70">
        <v>72.64</v>
      </c>
      <c r="J77" s="34">
        <f t="shared" si="2"/>
        <v>78.196</v>
      </c>
    </row>
    <row r="78" spans="1:10" ht="21.75" customHeight="1">
      <c r="A78" s="15">
        <v>76</v>
      </c>
      <c r="B78" s="16" t="s">
        <v>232</v>
      </c>
      <c r="C78" s="64" t="s">
        <v>26</v>
      </c>
      <c r="D78" s="56" t="s">
        <v>224</v>
      </c>
      <c r="E78" s="19" t="s">
        <v>119</v>
      </c>
      <c r="F78" s="16" t="s">
        <v>230</v>
      </c>
      <c r="G78" s="20" t="s">
        <v>233</v>
      </c>
      <c r="H78" s="57">
        <v>76.2</v>
      </c>
      <c r="I78" s="70">
        <v>75.36</v>
      </c>
      <c r="J78" s="34">
        <f t="shared" si="2"/>
        <v>75.864</v>
      </c>
    </row>
    <row r="79" spans="1:10" ht="21.75" customHeight="1">
      <c r="A79" s="15">
        <v>77</v>
      </c>
      <c r="B79" s="16" t="s">
        <v>234</v>
      </c>
      <c r="C79" s="64" t="s">
        <v>12</v>
      </c>
      <c r="D79" s="56" t="s">
        <v>224</v>
      </c>
      <c r="E79" s="19" t="s">
        <v>125</v>
      </c>
      <c r="F79" s="16" t="s">
        <v>235</v>
      </c>
      <c r="G79" s="20" t="s">
        <v>236</v>
      </c>
      <c r="H79" s="70">
        <v>74.4</v>
      </c>
      <c r="I79" s="70">
        <v>75.1</v>
      </c>
      <c r="J79" s="34">
        <f t="shared" si="2"/>
        <v>74.68</v>
      </c>
    </row>
    <row r="80" spans="1:10" ht="21.75" customHeight="1">
      <c r="A80" s="15">
        <v>78</v>
      </c>
      <c r="B80" s="16" t="s">
        <v>237</v>
      </c>
      <c r="C80" s="64" t="s">
        <v>12</v>
      </c>
      <c r="D80" s="56" t="s">
        <v>224</v>
      </c>
      <c r="E80" s="19" t="s">
        <v>125</v>
      </c>
      <c r="F80" s="16" t="s">
        <v>235</v>
      </c>
      <c r="G80" s="20" t="s">
        <v>238</v>
      </c>
      <c r="H80" s="70">
        <v>74.8</v>
      </c>
      <c r="I80" s="70">
        <v>75.96</v>
      </c>
      <c r="J80" s="34">
        <f t="shared" si="2"/>
        <v>75.264</v>
      </c>
    </row>
    <row r="81" spans="1:10" ht="21.75" customHeight="1">
      <c r="A81" s="15">
        <v>79</v>
      </c>
      <c r="B81" s="16" t="s">
        <v>239</v>
      </c>
      <c r="C81" s="64" t="s">
        <v>26</v>
      </c>
      <c r="D81" s="56" t="s">
        <v>240</v>
      </c>
      <c r="E81" s="19" t="s">
        <v>14</v>
      </c>
      <c r="F81" s="16" t="s">
        <v>241</v>
      </c>
      <c r="G81" s="20" t="s">
        <v>242</v>
      </c>
      <c r="H81" s="57">
        <v>75.2</v>
      </c>
      <c r="I81" s="70">
        <v>75.96</v>
      </c>
      <c r="J81" s="34">
        <f t="shared" si="2"/>
        <v>75.50399999999999</v>
      </c>
    </row>
    <row r="82" spans="1:10" ht="21.75" customHeight="1">
      <c r="A82" s="15">
        <v>80</v>
      </c>
      <c r="B82" s="16" t="s">
        <v>243</v>
      </c>
      <c r="C82" s="64" t="s">
        <v>12</v>
      </c>
      <c r="D82" s="56" t="s">
        <v>240</v>
      </c>
      <c r="E82" s="19" t="s">
        <v>14</v>
      </c>
      <c r="F82" s="16" t="s">
        <v>241</v>
      </c>
      <c r="G82" s="20" t="s">
        <v>244</v>
      </c>
      <c r="H82" s="57">
        <v>74.4</v>
      </c>
      <c r="I82" s="70">
        <v>75.7</v>
      </c>
      <c r="J82" s="34">
        <f t="shared" si="2"/>
        <v>74.92</v>
      </c>
    </row>
    <row r="83" spans="1:10" ht="21.75" customHeight="1">
      <c r="A83" s="15">
        <v>81</v>
      </c>
      <c r="B83" s="16" t="s">
        <v>245</v>
      </c>
      <c r="C83" s="64" t="s">
        <v>12</v>
      </c>
      <c r="D83" s="56" t="s">
        <v>246</v>
      </c>
      <c r="E83" s="19" t="s">
        <v>14</v>
      </c>
      <c r="F83" s="16" t="s">
        <v>247</v>
      </c>
      <c r="G83" s="20" t="s">
        <v>248</v>
      </c>
      <c r="H83" s="70">
        <v>71.6</v>
      </c>
      <c r="I83" s="70">
        <v>75.46</v>
      </c>
      <c r="J83" s="34">
        <f t="shared" si="2"/>
        <v>73.14399999999999</v>
      </c>
    </row>
    <row r="84" spans="1:10" ht="21.75" customHeight="1">
      <c r="A84" s="15">
        <v>82</v>
      </c>
      <c r="B84" s="16" t="s">
        <v>249</v>
      </c>
      <c r="C84" s="64" t="s">
        <v>12</v>
      </c>
      <c r="D84" s="56" t="s">
        <v>246</v>
      </c>
      <c r="E84" s="19" t="s">
        <v>14</v>
      </c>
      <c r="F84" s="16" t="s">
        <v>247</v>
      </c>
      <c r="G84" s="20" t="s">
        <v>250</v>
      </c>
      <c r="H84" s="70">
        <v>74</v>
      </c>
      <c r="I84" s="70">
        <v>76.44</v>
      </c>
      <c r="J84" s="34">
        <f t="shared" si="2"/>
        <v>74.976</v>
      </c>
    </row>
    <row r="85" spans="1:10" ht="21.75" customHeight="1">
      <c r="A85" s="15">
        <v>83</v>
      </c>
      <c r="B85" s="16" t="s">
        <v>251</v>
      </c>
      <c r="C85" s="64" t="s">
        <v>26</v>
      </c>
      <c r="D85" s="56" t="s">
        <v>252</v>
      </c>
      <c r="E85" s="19" t="s">
        <v>14</v>
      </c>
      <c r="F85" s="16" t="s">
        <v>253</v>
      </c>
      <c r="G85" s="20" t="s">
        <v>254</v>
      </c>
      <c r="H85" s="57">
        <v>78.2</v>
      </c>
      <c r="I85" s="70">
        <v>79.2</v>
      </c>
      <c r="J85" s="34">
        <f t="shared" si="2"/>
        <v>78.60000000000001</v>
      </c>
    </row>
    <row r="86" spans="1:10" ht="21.75" customHeight="1">
      <c r="A86" s="15">
        <v>84</v>
      </c>
      <c r="B86" s="16" t="s">
        <v>255</v>
      </c>
      <c r="C86" s="64" t="s">
        <v>12</v>
      </c>
      <c r="D86" s="56" t="s">
        <v>252</v>
      </c>
      <c r="E86" s="19" t="s">
        <v>14</v>
      </c>
      <c r="F86" s="16" t="s">
        <v>253</v>
      </c>
      <c r="G86" s="20" t="s">
        <v>256</v>
      </c>
      <c r="H86" s="57">
        <v>75.7</v>
      </c>
      <c r="I86" s="70">
        <v>75.16</v>
      </c>
      <c r="J86" s="34">
        <f t="shared" si="2"/>
        <v>75.48400000000001</v>
      </c>
    </row>
    <row r="87" spans="1:10" ht="21.75" customHeight="1">
      <c r="A87" s="15">
        <v>85</v>
      </c>
      <c r="B87" s="16" t="s">
        <v>257</v>
      </c>
      <c r="C87" s="64" t="s">
        <v>12</v>
      </c>
      <c r="D87" s="56" t="s">
        <v>258</v>
      </c>
      <c r="E87" s="19" t="s">
        <v>259</v>
      </c>
      <c r="F87" s="16" t="s">
        <v>260</v>
      </c>
      <c r="G87" s="20" t="s">
        <v>261</v>
      </c>
      <c r="H87" s="70">
        <v>73.2</v>
      </c>
      <c r="I87" s="70">
        <v>74.38</v>
      </c>
      <c r="J87" s="34">
        <f t="shared" si="2"/>
        <v>73.672</v>
      </c>
    </row>
    <row r="88" spans="1:10" ht="21.75" customHeight="1">
      <c r="A88" s="15">
        <v>86</v>
      </c>
      <c r="B88" s="16" t="s">
        <v>262</v>
      </c>
      <c r="C88" s="64" t="s">
        <v>12</v>
      </c>
      <c r="D88" s="56" t="s">
        <v>258</v>
      </c>
      <c r="E88" s="19" t="s">
        <v>259</v>
      </c>
      <c r="F88" s="16" t="s">
        <v>260</v>
      </c>
      <c r="G88" s="20" t="s">
        <v>263</v>
      </c>
      <c r="H88" s="70">
        <v>74</v>
      </c>
      <c r="I88" s="70">
        <v>75.84</v>
      </c>
      <c r="J88" s="34">
        <f t="shared" si="2"/>
        <v>74.736</v>
      </c>
    </row>
    <row r="89" spans="1:10" ht="21.75" customHeight="1">
      <c r="A89" s="15">
        <v>87</v>
      </c>
      <c r="B89" s="16" t="s">
        <v>264</v>
      </c>
      <c r="C89" s="64" t="s">
        <v>12</v>
      </c>
      <c r="D89" s="56" t="s">
        <v>258</v>
      </c>
      <c r="E89" s="19" t="s">
        <v>265</v>
      </c>
      <c r="F89" s="16" t="s">
        <v>266</v>
      </c>
      <c r="G89" s="20" t="s">
        <v>267</v>
      </c>
      <c r="H89" s="70">
        <v>77</v>
      </c>
      <c r="I89" s="70">
        <v>78.16</v>
      </c>
      <c r="J89" s="34">
        <f t="shared" si="2"/>
        <v>77.464</v>
      </c>
    </row>
    <row r="90" spans="1:10" ht="21.75" customHeight="1">
      <c r="A90" s="15">
        <v>88</v>
      </c>
      <c r="B90" s="16" t="s">
        <v>268</v>
      </c>
      <c r="C90" s="64" t="s">
        <v>12</v>
      </c>
      <c r="D90" s="56" t="s">
        <v>258</v>
      </c>
      <c r="E90" s="19" t="s">
        <v>265</v>
      </c>
      <c r="F90" s="16" t="s">
        <v>266</v>
      </c>
      <c r="G90" s="20" t="s">
        <v>269</v>
      </c>
      <c r="H90" s="70">
        <v>75.6</v>
      </c>
      <c r="I90" s="70">
        <v>74.7</v>
      </c>
      <c r="J90" s="34">
        <f t="shared" si="2"/>
        <v>75.24</v>
      </c>
    </row>
    <row r="91" spans="1:10" ht="21.75" customHeight="1">
      <c r="A91" s="15">
        <v>89</v>
      </c>
      <c r="B91" s="16" t="s">
        <v>270</v>
      </c>
      <c r="C91" s="64" t="s">
        <v>12</v>
      </c>
      <c r="D91" s="56" t="s">
        <v>271</v>
      </c>
      <c r="E91" s="19" t="s">
        <v>113</v>
      </c>
      <c r="F91" s="16" t="s">
        <v>272</v>
      </c>
      <c r="G91" s="20" t="s">
        <v>273</v>
      </c>
      <c r="H91" s="70">
        <v>75</v>
      </c>
      <c r="I91" s="70">
        <v>74.44</v>
      </c>
      <c r="J91" s="34">
        <f t="shared" si="2"/>
        <v>74.776</v>
      </c>
    </row>
    <row r="92" spans="1:10" ht="21.75" customHeight="1">
      <c r="A92" s="15">
        <v>90</v>
      </c>
      <c r="B92" s="16" t="s">
        <v>274</v>
      </c>
      <c r="C92" s="64" t="s">
        <v>26</v>
      </c>
      <c r="D92" s="56" t="s">
        <v>271</v>
      </c>
      <c r="E92" s="19" t="s">
        <v>113</v>
      </c>
      <c r="F92" s="16" t="s">
        <v>272</v>
      </c>
      <c r="G92" s="20" t="s">
        <v>275</v>
      </c>
      <c r="H92" s="70">
        <v>60.2</v>
      </c>
      <c r="I92" s="71" t="s">
        <v>134</v>
      </c>
      <c r="J92" s="34">
        <f>H92*0.6</f>
        <v>36.12</v>
      </c>
    </row>
    <row r="93" spans="1:10" ht="21.75" customHeight="1">
      <c r="A93" s="15">
        <v>91</v>
      </c>
      <c r="B93" s="16" t="s">
        <v>276</v>
      </c>
      <c r="C93" s="64" t="s">
        <v>12</v>
      </c>
      <c r="D93" s="56" t="s">
        <v>271</v>
      </c>
      <c r="E93" s="19" t="s">
        <v>14</v>
      </c>
      <c r="F93" s="16" t="s">
        <v>277</v>
      </c>
      <c r="G93" s="20" t="s">
        <v>278</v>
      </c>
      <c r="H93" s="70">
        <v>78.9</v>
      </c>
      <c r="I93" s="70">
        <v>75.06</v>
      </c>
      <c r="J93" s="34">
        <f t="shared" si="2"/>
        <v>77.364</v>
      </c>
    </row>
    <row r="94" spans="1:10" ht="21.75" customHeight="1">
      <c r="A94" s="15">
        <v>92</v>
      </c>
      <c r="B94" s="16" t="s">
        <v>279</v>
      </c>
      <c r="C94" s="64" t="s">
        <v>12</v>
      </c>
      <c r="D94" s="56" t="s">
        <v>271</v>
      </c>
      <c r="E94" s="19" t="s">
        <v>14</v>
      </c>
      <c r="F94" s="16" t="s">
        <v>277</v>
      </c>
      <c r="G94" s="20" t="s">
        <v>280</v>
      </c>
      <c r="H94" s="70">
        <v>71.4</v>
      </c>
      <c r="I94" s="70">
        <v>73.22</v>
      </c>
      <c r="J94" s="34">
        <f t="shared" si="2"/>
        <v>72.128</v>
      </c>
    </row>
    <row r="95" spans="1:10" ht="21.75" customHeight="1">
      <c r="A95" s="15">
        <v>93</v>
      </c>
      <c r="B95" s="16" t="s">
        <v>281</v>
      </c>
      <c r="C95" s="64" t="s">
        <v>12</v>
      </c>
      <c r="D95" s="56" t="s">
        <v>271</v>
      </c>
      <c r="E95" s="19" t="s">
        <v>119</v>
      </c>
      <c r="F95" s="16" t="s">
        <v>282</v>
      </c>
      <c r="G95" s="20" t="s">
        <v>283</v>
      </c>
      <c r="H95" s="70">
        <v>81.6</v>
      </c>
      <c r="I95" s="70">
        <v>73.02</v>
      </c>
      <c r="J95" s="34">
        <f t="shared" si="2"/>
        <v>78.16799999999999</v>
      </c>
    </row>
    <row r="96" spans="1:10" ht="21.75" customHeight="1">
      <c r="A96" s="15">
        <v>94</v>
      </c>
      <c r="B96" s="16" t="s">
        <v>284</v>
      </c>
      <c r="C96" s="64" t="s">
        <v>12</v>
      </c>
      <c r="D96" s="56" t="s">
        <v>271</v>
      </c>
      <c r="E96" s="19" t="s">
        <v>119</v>
      </c>
      <c r="F96" s="16" t="s">
        <v>282</v>
      </c>
      <c r="G96" s="20" t="s">
        <v>285</v>
      </c>
      <c r="H96" s="70">
        <v>80.2</v>
      </c>
      <c r="I96" s="70">
        <v>77.54</v>
      </c>
      <c r="J96" s="34">
        <f t="shared" si="2"/>
        <v>79.136</v>
      </c>
    </row>
    <row r="97" spans="1:10" ht="21.75" customHeight="1">
      <c r="A97" s="15">
        <v>95</v>
      </c>
      <c r="B97" s="16" t="s">
        <v>286</v>
      </c>
      <c r="C97" s="64" t="s">
        <v>26</v>
      </c>
      <c r="D97" s="56" t="s">
        <v>287</v>
      </c>
      <c r="E97" s="19" t="s">
        <v>288</v>
      </c>
      <c r="F97" s="16" t="s">
        <v>289</v>
      </c>
      <c r="G97" s="20" t="s">
        <v>290</v>
      </c>
      <c r="H97" s="70">
        <v>77</v>
      </c>
      <c r="I97" s="70">
        <v>75.04</v>
      </c>
      <c r="J97" s="34">
        <f t="shared" si="2"/>
        <v>76.21600000000001</v>
      </c>
    </row>
    <row r="98" spans="1:10" ht="21.75" customHeight="1">
      <c r="A98" s="15">
        <v>96</v>
      </c>
      <c r="B98" s="16" t="s">
        <v>291</v>
      </c>
      <c r="C98" s="64" t="s">
        <v>12</v>
      </c>
      <c r="D98" s="56" t="s">
        <v>287</v>
      </c>
      <c r="E98" s="19" t="s">
        <v>288</v>
      </c>
      <c r="F98" s="16" t="s">
        <v>289</v>
      </c>
      <c r="G98" s="20" t="s">
        <v>292</v>
      </c>
      <c r="H98" s="70">
        <v>74.4</v>
      </c>
      <c r="I98" s="70">
        <v>75.48</v>
      </c>
      <c r="J98" s="34">
        <f t="shared" si="2"/>
        <v>74.83200000000001</v>
      </c>
    </row>
    <row r="99" spans="1:10" ht="21.75" customHeight="1">
      <c r="A99" s="15">
        <v>97</v>
      </c>
      <c r="B99" s="16" t="s">
        <v>293</v>
      </c>
      <c r="C99" s="64" t="s">
        <v>26</v>
      </c>
      <c r="D99" s="56" t="s">
        <v>294</v>
      </c>
      <c r="E99" s="19" t="s">
        <v>259</v>
      </c>
      <c r="F99" s="16" t="s">
        <v>295</v>
      </c>
      <c r="G99" s="20" t="s">
        <v>296</v>
      </c>
      <c r="H99" s="70">
        <v>80.1</v>
      </c>
      <c r="I99" s="70">
        <v>76.32</v>
      </c>
      <c r="J99" s="34">
        <f t="shared" si="2"/>
        <v>78.588</v>
      </c>
    </row>
    <row r="100" spans="1:10" ht="21.75" customHeight="1">
      <c r="A100" s="15">
        <v>98</v>
      </c>
      <c r="B100" s="16" t="s">
        <v>297</v>
      </c>
      <c r="C100" s="64" t="s">
        <v>12</v>
      </c>
      <c r="D100" s="56" t="s">
        <v>294</v>
      </c>
      <c r="E100" s="19" t="s">
        <v>259</v>
      </c>
      <c r="F100" s="16" t="s">
        <v>295</v>
      </c>
      <c r="G100" s="20" t="s">
        <v>298</v>
      </c>
      <c r="H100" s="70">
        <v>74.8</v>
      </c>
      <c r="I100" s="70">
        <v>74.92</v>
      </c>
      <c r="J100" s="34">
        <f t="shared" si="2"/>
        <v>74.848</v>
      </c>
    </row>
    <row r="101" spans="1:10" ht="21.75" customHeight="1">
      <c r="A101" s="15">
        <v>99</v>
      </c>
      <c r="B101" s="16" t="s">
        <v>299</v>
      </c>
      <c r="C101" s="64" t="s">
        <v>12</v>
      </c>
      <c r="D101" s="56" t="s">
        <v>294</v>
      </c>
      <c r="E101" s="19" t="s">
        <v>259</v>
      </c>
      <c r="F101" s="16" t="s">
        <v>295</v>
      </c>
      <c r="G101" s="20" t="s">
        <v>300</v>
      </c>
      <c r="H101" s="70">
        <v>74.8</v>
      </c>
      <c r="I101" s="70">
        <v>75.52</v>
      </c>
      <c r="J101" s="34">
        <f t="shared" si="2"/>
        <v>75.088</v>
      </c>
    </row>
    <row r="102" spans="1:10" ht="21.75" customHeight="1">
      <c r="A102" s="15">
        <v>100</v>
      </c>
      <c r="B102" s="16" t="s">
        <v>301</v>
      </c>
      <c r="C102" s="64" t="s">
        <v>26</v>
      </c>
      <c r="D102" s="56" t="s">
        <v>294</v>
      </c>
      <c r="E102" s="19" t="s">
        <v>302</v>
      </c>
      <c r="F102" s="16" t="s">
        <v>303</v>
      </c>
      <c r="G102" s="20" t="s">
        <v>304</v>
      </c>
      <c r="H102" s="70">
        <v>73.8</v>
      </c>
      <c r="I102" s="70">
        <v>75.5</v>
      </c>
      <c r="J102" s="34">
        <f t="shared" si="2"/>
        <v>74.47999999999999</v>
      </c>
    </row>
    <row r="103" spans="1:10" ht="21.75" customHeight="1">
      <c r="A103" s="15">
        <v>101</v>
      </c>
      <c r="B103" s="16" t="s">
        <v>305</v>
      </c>
      <c r="C103" s="64" t="s">
        <v>26</v>
      </c>
      <c r="D103" s="56" t="s">
        <v>294</v>
      </c>
      <c r="E103" s="19" t="s">
        <v>302</v>
      </c>
      <c r="F103" s="16" t="s">
        <v>303</v>
      </c>
      <c r="G103" s="20" t="s">
        <v>306</v>
      </c>
      <c r="H103" s="70">
        <v>73.4</v>
      </c>
      <c r="I103" s="70">
        <v>75.76</v>
      </c>
      <c r="J103" s="34">
        <f t="shared" si="2"/>
        <v>74.344</v>
      </c>
    </row>
    <row r="104" spans="1:10" ht="21.75" customHeight="1">
      <c r="A104" s="15">
        <v>102</v>
      </c>
      <c r="B104" s="16" t="s">
        <v>307</v>
      </c>
      <c r="C104" s="64" t="s">
        <v>26</v>
      </c>
      <c r="D104" s="64" t="s">
        <v>308</v>
      </c>
      <c r="E104" s="19" t="s">
        <v>14</v>
      </c>
      <c r="F104" s="16" t="s">
        <v>309</v>
      </c>
      <c r="G104" s="20" t="s">
        <v>310</v>
      </c>
      <c r="H104" s="70">
        <v>78.5</v>
      </c>
      <c r="I104" s="70">
        <v>76.84</v>
      </c>
      <c r="J104" s="34">
        <f t="shared" si="2"/>
        <v>77.83600000000001</v>
      </c>
    </row>
    <row r="105" spans="1:10" ht="21.75" customHeight="1">
      <c r="A105" s="15">
        <v>103</v>
      </c>
      <c r="B105" s="16" t="s">
        <v>311</v>
      </c>
      <c r="C105" s="64" t="s">
        <v>12</v>
      </c>
      <c r="D105" s="64" t="s">
        <v>308</v>
      </c>
      <c r="E105" s="19" t="s">
        <v>14</v>
      </c>
      <c r="F105" s="16" t="s">
        <v>309</v>
      </c>
      <c r="G105" s="20" t="s">
        <v>312</v>
      </c>
      <c r="H105" s="70">
        <v>72.2</v>
      </c>
      <c r="I105" s="70">
        <v>75.16</v>
      </c>
      <c r="J105" s="34">
        <f t="shared" si="2"/>
        <v>73.384</v>
      </c>
    </row>
    <row r="106" spans="1:10" ht="21.75" customHeight="1">
      <c r="A106" s="15">
        <v>104</v>
      </c>
      <c r="B106" s="16" t="s">
        <v>313</v>
      </c>
      <c r="C106" s="64" t="s">
        <v>26</v>
      </c>
      <c r="D106" s="64" t="s">
        <v>308</v>
      </c>
      <c r="E106" s="19" t="s">
        <v>259</v>
      </c>
      <c r="F106" s="16" t="s">
        <v>314</v>
      </c>
      <c r="G106" s="20" t="s">
        <v>315</v>
      </c>
      <c r="H106" s="70">
        <v>75</v>
      </c>
      <c r="I106" s="70">
        <v>77.56</v>
      </c>
      <c r="J106" s="34">
        <f t="shared" si="2"/>
        <v>76.024</v>
      </c>
    </row>
    <row r="107" spans="1:10" ht="21.75" customHeight="1">
      <c r="A107" s="15">
        <v>105</v>
      </c>
      <c r="B107" s="16" t="s">
        <v>316</v>
      </c>
      <c r="C107" s="64" t="s">
        <v>12</v>
      </c>
      <c r="D107" s="64" t="s">
        <v>308</v>
      </c>
      <c r="E107" s="19" t="s">
        <v>259</v>
      </c>
      <c r="F107" s="16" t="s">
        <v>314</v>
      </c>
      <c r="G107" s="20" t="s">
        <v>317</v>
      </c>
      <c r="H107" s="70">
        <v>73.6</v>
      </c>
      <c r="I107" s="70">
        <v>73.9</v>
      </c>
      <c r="J107" s="34">
        <f t="shared" si="2"/>
        <v>73.72</v>
      </c>
    </row>
    <row r="108" spans="1:10" ht="21.75" customHeight="1">
      <c r="A108" s="15">
        <v>106</v>
      </c>
      <c r="B108" s="16" t="s">
        <v>318</v>
      </c>
      <c r="C108" s="64" t="s">
        <v>12</v>
      </c>
      <c r="D108" s="64" t="s">
        <v>319</v>
      </c>
      <c r="E108" s="19" t="s">
        <v>20</v>
      </c>
      <c r="F108" s="16" t="s">
        <v>320</v>
      </c>
      <c r="G108" s="20" t="s">
        <v>321</v>
      </c>
      <c r="H108" s="70">
        <v>74.7</v>
      </c>
      <c r="I108" s="70">
        <v>74.7</v>
      </c>
      <c r="J108" s="34">
        <f t="shared" si="2"/>
        <v>74.7</v>
      </c>
    </row>
    <row r="109" spans="1:10" ht="21.75" customHeight="1">
      <c r="A109" s="15">
        <v>107</v>
      </c>
      <c r="B109" s="16" t="s">
        <v>322</v>
      </c>
      <c r="C109" s="64" t="s">
        <v>12</v>
      </c>
      <c r="D109" s="64" t="s">
        <v>319</v>
      </c>
      <c r="E109" s="19" t="s">
        <v>20</v>
      </c>
      <c r="F109" s="16" t="s">
        <v>320</v>
      </c>
      <c r="G109" s="20" t="s">
        <v>323</v>
      </c>
      <c r="H109" s="70">
        <v>68.6</v>
      </c>
      <c r="I109" s="70">
        <v>74.26</v>
      </c>
      <c r="J109" s="34">
        <f t="shared" si="2"/>
        <v>70.864</v>
      </c>
    </row>
    <row r="110" spans="1:10" ht="21.75" customHeight="1">
      <c r="A110" s="15">
        <v>108</v>
      </c>
      <c r="B110" s="16" t="s">
        <v>324</v>
      </c>
      <c r="C110" s="64" t="s">
        <v>26</v>
      </c>
      <c r="D110" s="64" t="s">
        <v>325</v>
      </c>
      <c r="E110" s="19" t="s">
        <v>326</v>
      </c>
      <c r="F110" s="16" t="s">
        <v>327</v>
      </c>
      <c r="G110" s="20" t="s">
        <v>328</v>
      </c>
      <c r="H110" s="70">
        <v>73.4</v>
      </c>
      <c r="I110" s="70">
        <v>76.38</v>
      </c>
      <c r="J110" s="34">
        <f t="shared" si="2"/>
        <v>74.592</v>
      </c>
    </row>
    <row r="111" spans="1:10" ht="21.75" customHeight="1">
      <c r="A111" s="15">
        <v>109</v>
      </c>
      <c r="B111" s="16" t="s">
        <v>329</v>
      </c>
      <c r="C111" s="64" t="s">
        <v>26</v>
      </c>
      <c r="D111" s="64" t="s">
        <v>325</v>
      </c>
      <c r="E111" s="19" t="s">
        <v>326</v>
      </c>
      <c r="F111" s="16" t="s">
        <v>327</v>
      </c>
      <c r="G111" s="20" t="s">
        <v>330</v>
      </c>
      <c r="H111" s="70">
        <v>71</v>
      </c>
      <c r="I111" s="70">
        <v>73.58</v>
      </c>
      <c r="J111" s="34">
        <f t="shared" si="2"/>
        <v>72.03200000000001</v>
      </c>
    </row>
  </sheetData>
  <sheetProtection/>
  <autoFilter ref="A2:J111"/>
  <mergeCells count="1">
    <mergeCell ref="A1:J1"/>
  </mergeCells>
  <conditionalFormatting sqref="B22:C22">
    <cfRule type="expression" priority="13" dxfId="0" stopIfTrue="1">
      <formula>AND(COUNTIF($B$22:$C$22,B22)&gt;1,NOT(ISBLANK(B22)))</formula>
    </cfRule>
  </conditionalFormatting>
  <conditionalFormatting sqref="B23">
    <cfRule type="expression" priority="12" dxfId="0" stopIfTrue="1">
      <formula>AND(COUNTIF($B$23,B23)&gt;1,NOT(ISBLANK(B23)))</formula>
    </cfRule>
  </conditionalFormatting>
  <conditionalFormatting sqref="B24">
    <cfRule type="expression" priority="11" dxfId="0" stopIfTrue="1">
      <formula>AND(COUNTIF($B$24,B24)&gt;1,NOT(ISBLANK(B24)))</formula>
    </cfRule>
  </conditionalFormatting>
  <conditionalFormatting sqref="B25">
    <cfRule type="expression" priority="10" dxfId="0" stopIfTrue="1">
      <formula>AND(COUNTIF($B$25,B25)&gt;1,NOT(ISBLANK(B25)))</formula>
    </cfRule>
  </conditionalFormatting>
  <conditionalFormatting sqref="B26">
    <cfRule type="expression" priority="9" dxfId="0" stopIfTrue="1">
      <formula>AND(COUNTIF($B$26,B26)&gt;1,NOT(ISBLANK(B26)))</formula>
    </cfRule>
  </conditionalFormatting>
  <conditionalFormatting sqref="B27:C27">
    <cfRule type="expression" priority="8" dxfId="0" stopIfTrue="1">
      <formula>AND(COUNTIF($B$27:$C$27,B27)&gt;1,NOT(ISBLANK(B27)))</formula>
    </cfRule>
  </conditionalFormatting>
  <conditionalFormatting sqref="B20 B21:C21">
    <cfRule type="expression" priority="14" dxfId="0" stopIfTrue="1">
      <formula>AND(COUNTIF($B$20,B20)+COUNTIF($B$21:$C$21,B20)&gt;1,NOT(ISBLANK(B20)))</formula>
    </cfRule>
  </conditionalFormatting>
  <printOptions/>
  <pageMargins left="0.7480314960629921" right="0.2362204724409449" top="0.4" bottom="0.4799999999999999" header="0.35433070866141736" footer="0.29"/>
  <pageSetup fitToHeight="0" fitToWidth="1" horizontalDpi="600" verticalDpi="600" orientation="portrait" paperSize="9" scale="6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145" zoomScaleNormal="145" zoomScaleSheetLayoutView="100" workbookViewId="0" topLeftCell="A1">
      <selection activeCell="M6" sqref="M6"/>
    </sheetView>
  </sheetViews>
  <sheetFormatPr defaultColWidth="9.00390625" defaultRowHeight="22.5" customHeight="1"/>
  <cols>
    <col min="1" max="1" width="4.25390625" style="1" customWidth="1"/>
    <col min="2" max="2" width="8.25390625" style="2" customWidth="1"/>
    <col min="3" max="3" width="5.00390625" style="2" customWidth="1"/>
    <col min="4" max="4" width="25.25390625" style="3" customWidth="1"/>
    <col min="5" max="5" width="27.375" style="4" customWidth="1"/>
    <col min="6" max="6" width="7.625" style="4" customWidth="1"/>
    <col min="7" max="7" width="11.50390625" style="4" customWidth="1"/>
    <col min="8" max="8" width="8.00390625" style="5" customWidth="1"/>
    <col min="9" max="9" width="8.125" style="6" customWidth="1"/>
    <col min="10" max="10" width="9.00390625" style="7" customWidth="1"/>
    <col min="11" max="16384" width="9.00390625" style="8" customWidth="1"/>
  </cols>
  <sheetData>
    <row r="1" spans="1:11" s="39" customFormat="1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40" customFormat="1" ht="24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29" t="s">
        <v>9</v>
      </c>
      <c r="J2" s="30" t="s">
        <v>10</v>
      </c>
      <c r="K2" s="31" t="s">
        <v>331</v>
      </c>
    </row>
    <row r="3" spans="1:11" s="41" customFormat="1" ht="21.75" customHeight="1">
      <c r="A3" s="15">
        <v>1</v>
      </c>
      <c r="B3" s="16" t="s">
        <v>332</v>
      </c>
      <c r="C3" s="17" t="s">
        <v>12</v>
      </c>
      <c r="D3" s="18" t="s">
        <v>287</v>
      </c>
      <c r="E3" s="19" t="s">
        <v>333</v>
      </c>
      <c r="F3" s="16" t="s">
        <v>334</v>
      </c>
      <c r="G3" s="20" t="s">
        <v>335</v>
      </c>
      <c r="H3" s="44">
        <v>86.6</v>
      </c>
      <c r="I3" s="32">
        <v>54</v>
      </c>
      <c r="J3" s="32">
        <f>H3*0.5+I3*0.5</f>
        <v>70.3</v>
      </c>
      <c r="K3" s="33"/>
    </row>
    <row r="4" spans="1:11" s="41" customFormat="1" ht="21.75" customHeight="1">
      <c r="A4" s="15">
        <v>2</v>
      </c>
      <c r="B4" s="16" t="s">
        <v>336</v>
      </c>
      <c r="C4" s="17" t="s">
        <v>12</v>
      </c>
      <c r="D4" s="18" t="s">
        <v>287</v>
      </c>
      <c r="E4" s="19" t="s">
        <v>333</v>
      </c>
      <c r="F4" s="16" t="s">
        <v>334</v>
      </c>
      <c r="G4" s="20" t="s">
        <v>337</v>
      </c>
      <c r="H4" s="44">
        <v>81.6</v>
      </c>
      <c r="I4" s="32">
        <v>81.1</v>
      </c>
      <c r="J4" s="32">
        <f aca="true" t="shared" si="0" ref="J4:J17">H4*0.5+I4*0.5</f>
        <v>81.35</v>
      </c>
      <c r="K4" s="33"/>
    </row>
    <row r="5" spans="1:11" s="42" customFormat="1" ht="21.75" customHeight="1">
      <c r="A5" s="15">
        <v>3</v>
      </c>
      <c r="B5" s="16" t="s">
        <v>338</v>
      </c>
      <c r="C5" s="23" t="s">
        <v>12</v>
      </c>
      <c r="D5" s="18" t="s">
        <v>287</v>
      </c>
      <c r="E5" s="19" t="s">
        <v>333</v>
      </c>
      <c r="F5" s="16" t="s">
        <v>334</v>
      </c>
      <c r="G5" s="20" t="s">
        <v>339</v>
      </c>
      <c r="H5" s="44">
        <v>81.6</v>
      </c>
      <c r="I5" s="32">
        <v>77.3</v>
      </c>
      <c r="J5" s="32">
        <f t="shared" si="0"/>
        <v>79.44999999999999</v>
      </c>
      <c r="K5" s="36"/>
    </row>
    <row r="6" spans="1:11" s="43" customFormat="1" ht="21.75" customHeight="1">
      <c r="A6" s="15">
        <v>4</v>
      </c>
      <c r="B6" s="16" t="s">
        <v>340</v>
      </c>
      <c r="C6" s="22" t="s">
        <v>12</v>
      </c>
      <c r="D6" s="18" t="s">
        <v>287</v>
      </c>
      <c r="E6" s="19" t="s">
        <v>333</v>
      </c>
      <c r="F6" s="16" t="s">
        <v>334</v>
      </c>
      <c r="G6" s="20" t="s">
        <v>341</v>
      </c>
      <c r="H6" s="44">
        <v>80.6</v>
      </c>
      <c r="I6" s="32">
        <v>58.4</v>
      </c>
      <c r="J6" s="32">
        <f t="shared" si="0"/>
        <v>69.5</v>
      </c>
      <c r="K6" s="37"/>
    </row>
    <row r="7" spans="1:11" ht="22.5" customHeight="1">
      <c r="A7" s="15">
        <v>5</v>
      </c>
      <c r="B7" s="16" t="s">
        <v>342</v>
      </c>
      <c r="C7" s="25" t="s">
        <v>26</v>
      </c>
      <c r="D7" s="18" t="s">
        <v>287</v>
      </c>
      <c r="E7" s="19" t="s">
        <v>333</v>
      </c>
      <c r="F7" s="16" t="s">
        <v>334</v>
      </c>
      <c r="G7" s="20" t="s">
        <v>343</v>
      </c>
      <c r="H7" s="45">
        <v>80.4</v>
      </c>
      <c r="I7" s="32">
        <v>77.4</v>
      </c>
      <c r="J7" s="32">
        <f t="shared" si="0"/>
        <v>78.9</v>
      </c>
      <c r="K7" s="38"/>
    </row>
    <row r="8" spans="1:11" ht="22.5" customHeight="1">
      <c r="A8" s="15">
        <v>6</v>
      </c>
      <c r="B8" s="16" t="s">
        <v>344</v>
      </c>
      <c r="C8" s="25" t="s">
        <v>26</v>
      </c>
      <c r="D8" s="18" t="s">
        <v>287</v>
      </c>
      <c r="E8" s="19" t="s">
        <v>333</v>
      </c>
      <c r="F8" s="16" t="s">
        <v>334</v>
      </c>
      <c r="G8" s="20" t="s">
        <v>345</v>
      </c>
      <c r="H8" s="45">
        <v>80.2</v>
      </c>
      <c r="I8" s="32">
        <v>57.2</v>
      </c>
      <c r="J8" s="32">
        <f t="shared" si="0"/>
        <v>68.7</v>
      </c>
      <c r="K8" s="38"/>
    </row>
    <row r="9" spans="1:11" ht="22.5" customHeight="1">
      <c r="A9" s="15">
        <v>7</v>
      </c>
      <c r="B9" s="16" t="s">
        <v>346</v>
      </c>
      <c r="C9" s="25" t="s">
        <v>12</v>
      </c>
      <c r="D9" s="18" t="s">
        <v>287</v>
      </c>
      <c r="E9" s="19" t="s">
        <v>347</v>
      </c>
      <c r="F9" s="16" t="s">
        <v>348</v>
      </c>
      <c r="G9" s="20" t="s">
        <v>349</v>
      </c>
      <c r="H9" s="45">
        <v>74.5</v>
      </c>
      <c r="I9" s="32">
        <v>77.9</v>
      </c>
      <c r="J9" s="32">
        <f t="shared" si="0"/>
        <v>76.2</v>
      </c>
      <c r="K9" s="38"/>
    </row>
    <row r="10" spans="1:11" ht="22.5" customHeight="1">
      <c r="A10" s="15">
        <v>8</v>
      </c>
      <c r="B10" s="16" t="s">
        <v>350</v>
      </c>
      <c r="C10" s="25" t="s">
        <v>26</v>
      </c>
      <c r="D10" s="18" t="s">
        <v>287</v>
      </c>
      <c r="E10" s="19" t="s">
        <v>347</v>
      </c>
      <c r="F10" s="16" t="s">
        <v>348</v>
      </c>
      <c r="G10" s="20" t="s">
        <v>351</v>
      </c>
      <c r="H10" s="45">
        <v>70</v>
      </c>
      <c r="I10" s="32">
        <v>80.1</v>
      </c>
      <c r="J10" s="32">
        <f t="shared" si="0"/>
        <v>75.05</v>
      </c>
      <c r="K10" s="38"/>
    </row>
    <row r="11" spans="1:11" ht="22.5" customHeight="1">
      <c r="A11" s="15">
        <v>9</v>
      </c>
      <c r="B11" s="16" t="s">
        <v>352</v>
      </c>
      <c r="C11" s="25" t="s">
        <v>26</v>
      </c>
      <c r="D11" s="18" t="s">
        <v>287</v>
      </c>
      <c r="E11" s="19" t="s">
        <v>353</v>
      </c>
      <c r="F11" s="16" t="s">
        <v>354</v>
      </c>
      <c r="G11" s="20" t="s">
        <v>355</v>
      </c>
      <c r="H11" s="45">
        <v>82.8</v>
      </c>
      <c r="I11" s="32">
        <v>76.3</v>
      </c>
      <c r="J11" s="32">
        <f t="shared" si="0"/>
        <v>79.55</v>
      </c>
      <c r="K11" s="38"/>
    </row>
    <row r="12" spans="1:11" ht="22.5" customHeight="1">
      <c r="A12" s="15">
        <v>10</v>
      </c>
      <c r="B12" s="16" t="s">
        <v>356</v>
      </c>
      <c r="C12" s="25" t="s">
        <v>26</v>
      </c>
      <c r="D12" s="18" t="s">
        <v>287</v>
      </c>
      <c r="E12" s="19" t="s">
        <v>353</v>
      </c>
      <c r="F12" s="16" t="s">
        <v>354</v>
      </c>
      <c r="G12" s="20" t="s">
        <v>357</v>
      </c>
      <c r="H12" s="45">
        <v>80.2</v>
      </c>
      <c r="I12" s="32">
        <v>77.2</v>
      </c>
      <c r="J12" s="32">
        <f t="shared" si="0"/>
        <v>78.7</v>
      </c>
      <c r="K12" s="38"/>
    </row>
    <row r="13" spans="1:11" ht="22.5" customHeight="1">
      <c r="A13" s="15">
        <v>11</v>
      </c>
      <c r="B13" s="16" t="s">
        <v>358</v>
      </c>
      <c r="C13" s="25" t="s">
        <v>12</v>
      </c>
      <c r="D13" s="18" t="s">
        <v>287</v>
      </c>
      <c r="E13" s="19" t="s">
        <v>359</v>
      </c>
      <c r="F13" s="16" t="s">
        <v>360</v>
      </c>
      <c r="G13" s="20" t="s">
        <v>361</v>
      </c>
      <c r="H13" s="45">
        <v>80.2</v>
      </c>
      <c r="I13" s="32">
        <v>81.8</v>
      </c>
      <c r="J13" s="32">
        <f t="shared" si="0"/>
        <v>81</v>
      </c>
      <c r="K13" s="38"/>
    </row>
    <row r="14" spans="1:11" ht="22.5" customHeight="1">
      <c r="A14" s="15">
        <v>12</v>
      </c>
      <c r="B14" s="16" t="s">
        <v>362</v>
      </c>
      <c r="C14" s="25" t="s">
        <v>12</v>
      </c>
      <c r="D14" s="18" t="s">
        <v>287</v>
      </c>
      <c r="E14" s="19" t="s">
        <v>359</v>
      </c>
      <c r="F14" s="16" t="s">
        <v>360</v>
      </c>
      <c r="G14" s="20" t="s">
        <v>363</v>
      </c>
      <c r="H14" s="45">
        <v>76.6</v>
      </c>
      <c r="I14" s="32">
        <v>78.7</v>
      </c>
      <c r="J14" s="32">
        <f t="shared" si="0"/>
        <v>77.65</v>
      </c>
      <c r="K14" s="38"/>
    </row>
    <row r="15" spans="1:11" ht="22.5" customHeight="1">
      <c r="A15" s="15">
        <v>13</v>
      </c>
      <c r="B15" s="16" t="s">
        <v>364</v>
      </c>
      <c r="C15" s="25" t="s">
        <v>26</v>
      </c>
      <c r="D15" s="18" t="s">
        <v>287</v>
      </c>
      <c r="E15" s="19" t="s">
        <v>365</v>
      </c>
      <c r="F15" s="16" t="s">
        <v>366</v>
      </c>
      <c r="G15" s="20" t="s">
        <v>367</v>
      </c>
      <c r="H15" s="45">
        <v>80.2</v>
      </c>
      <c r="I15" s="32">
        <v>73.5</v>
      </c>
      <c r="J15" s="32">
        <f t="shared" si="0"/>
        <v>76.85</v>
      </c>
      <c r="K15" s="38"/>
    </row>
    <row r="16" spans="1:11" ht="22.5" customHeight="1">
      <c r="A16" s="15">
        <v>14</v>
      </c>
      <c r="B16" s="16" t="s">
        <v>368</v>
      </c>
      <c r="C16" s="25" t="s">
        <v>26</v>
      </c>
      <c r="D16" s="18" t="s">
        <v>287</v>
      </c>
      <c r="E16" s="19" t="s">
        <v>365</v>
      </c>
      <c r="F16" s="16" t="s">
        <v>366</v>
      </c>
      <c r="G16" s="20" t="s">
        <v>369</v>
      </c>
      <c r="H16" s="45">
        <v>78.8</v>
      </c>
      <c r="I16" s="32">
        <v>76.2</v>
      </c>
      <c r="J16" s="32">
        <f t="shared" si="0"/>
        <v>77.5</v>
      </c>
      <c r="K16" s="38"/>
    </row>
    <row r="17" spans="1:11" ht="22.5" customHeight="1">
      <c r="A17" s="15">
        <v>15</v>
      </c>
      <c r="B17" s="16" t="s">
        <v>370</v>
      </c>
      <c r="C17" s="25" t="s">
        <v>12</v>
      </c>
      <c r="D17" s="18" t="s">
        <v>287</v>
      </c>
      <c r="E17" s="19" t="s">
        <v>365</v>
      </c>
      <c r="F17" s="16" t="s">
        <v>366</v>
      </c>
      <c r="G17" s="20" t="s">
        <v>371</v>
      </c>
      <c r="H17" s="45">
        <v>78.8</v>
      </c>
      <c r="I17" s="32">
        <v>79.2</v>
      </c>
      <c r="J17" s="32">
        <f t="shared" si="0"/>
        <v>79</v>
      </c>
      <c r="K17" s="38"/>
    </row>
  </sheetData>
  <sheetProtection/>
  <mergeCells count="1">
    <mergeCell ref="A1:K1"/>
  </mergeCells>
  <printOptions/>
  <pageMargins left="0.75" right="0.75" top="1" bottom="1" header="0.5" footer="0.5"/>
  <pageSetup fitToHeight="0" fitToWidth="1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145" zoomScaleNormal="145" zoomScaleSheetLayoutView="100" workbookViewId="0" topLeftCell="A1">
      <selection activeCell="M2" sqref="M2"/>
    </sheetView>
  </sheetViews>
  <sheetFormatPr defaultColWidth="9.00390625" defaultRowHeight="14.25"/>
  <cols>
    <col min="1" max="1" width="4.25390625" style="1" customWidth="1"/>
    <col min="2" max="2" width="8.25390625" style="2" customWidth="1"/>
    <col min="3" max="3" width="5.00390625" style="2" customWidth="1"/>
    <col min="4" max="4" width="23.50390625" style="3" customWidth="1"/>
    <col min="5" max="5" width="18.25390625" style="4" customWidth="1"/>
    <col min="6" max="6" width="7.625" style="4" customWidth="1"/>
    <col min="7" max="7" width="11.50390625" style="4" customWidth="1"/>
    <col min="8" max="8" width="8.00390625" style="5" customWidth="1"/>
    <col min="9" max="9" width="8.125" style="6" customWidth="1"/>
    <col min="10" max="10" width="9.00390625" style="7" customWidth="1"/>
    <col min="11" max="11" width="9.00390625" style="8" customWidth="1"/>
  </cols>
  <sheetData>
    <row r="1" spans="1:1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6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29" t="s">
        <v>9</v>
      </c>
      <c r="J2" s="30" t="s">
        <v>10</v>
      </c>
      <c r="K2" s="31" t="s">
        <v>331</v>
      </c>
    </row>
    <row r="3" spans="1:11" ht="21.75" customHeight="1">
      <c r="A3" s="15">
        <v>1</v>
      </c>
      <c r="B3" s="16" t="s">
        <v>372</v>
      </c>
      <c r="C3" s="17" t="s">
        <v>12</v>
      </c>
      <c r="D3" s="18" t="s">
        <v>373</v>
      </c>
      <c r="E3" s="19" t="s">
        <v>374</v>
      </c>
      <c r="F3" s="16" t="s">
        <v>375</v>
      </c>
      <c r="G3" s="20" t="s">
        <v>376</v>
      </c>
      <c r="H3" s="21">
        <v>67.4</v>
      </c>
      <c r="I3" s="32">
        <v>81.2</v>
      </c>
      <c r="J3" s="32">
        <f>H3*0.5+I3*0.5</f>
        <v>74.30000000000001</v>
      </c>
      <c r="K3" s="33"/>
    </row>
    <row r="4" spans="1:11" ht="21.75" customHeight="1">
      <c r="A4" s="15">
        <v>2</v>
      </c>
      <c r="B4" s="16" t="s">
        <v>377</v>
      </c>
      <c r="C4" s="22" t="s">
        <v>12</v>
      </c>
      <c r="D4" s="18" t="s">
        <v>373</v>
      </c>
      <c r="E4" s="19" t="s">
        <v>374</v>
      </c>
      <c r="F4" s="16" t="s">
        <v>375</v>
      </c>
      <c r="G4" s="20" t="s">
        <v>378</v>
      </c>
      <c r="H4" s="21">
        <v>66.2</v>
      </c>
      <c r="I4" s="34">
        <v>93.8</v>
      </c>
      <c r="J4" s="32">
        <f aca="true" t="shared" si="0" ref="J4:J12">H4*0.5+I4*0.5</f>
        <v>80</v>
      </c>
      <c r="K4" s="33"/>
    </row>
    <row r="5" spans="1:11" ht="21.75" customHeight="1">
      <c r="A5" s="15">
        <v>3</v>
      </c>
      <c r="B5" s="16" t="s">
        <v>379</v>
      </c>
      <c r="C5" s="23" t="s">
        <v>12</v>
      </c>
      <c r="D5" s="18" t="s">
        <v>373</v>
      </c>
      <c r="E5" s="19" t="s">
        <v>380</v>
      </c>
      <c r="F5" s="16" t="s">
        <v>381</v>
      </c>
      <c r="G5" s="20" t="s">
        <v>382</v>
      </c>
      <c r="H5" s="21">
        <v>73.4</v>
      </c>
      <c r="I5" s="35">
        <v>77.6</v>
      </c>
      <c r="J5" s="32">
        <f t="shared" si="0"/>
        <v>75.5</v>
      </c>
      <c r="K5" s="36"/>
    </row>
    <row r="6" spans="1:11" ht="21.75" customHeight="1">
      <c r="A6" s="15">
        <v>4</v>
      </c>
      <c r="B6" s="16" t="s">
        <v>383</v>
      </c>
      <c r="C6" s="22" t="s">
        <v>12</v>
      </c>
      <c r="D6" s="18" t="s">
        <v>373</v>
      </c>
      <c r="E6" s="19" t="s">
        <v>380</v>
      </c>
      <c r="F6" s="16" t="s">
        <v>381</v>
      </c>
      <c r="G6" s="20" t="s">
        <v>384</v>
      </c>
      <c r="H6" s="21">
        <v>69.8</v>
      </c>
      <c r="I6" s="34">
        <v>85.8</v>
      </c>
      <c r="J6" s="32">
        <f t="shared" si="0"/>
        <v>77.8</v>
      </c>
      <c r="K6" s="37"/>
    </row>
    <row r="7" spans="1:11" ht="21.75" customHeight="1">
      <c r="A7" s="15">
        <v>5</v>
      </c>
      <c r="B7" s="24" t="s">
        <v>385</v>
      </c>
      <c r="C7" s="25" t="s">
        <v>12</v>
      </c>
      <c r="D7" s="18" t="s">
        <v>373</v>
      </c>
      <c r="E7" s="26" t="s">
        <v>380</v>
      </c>
      <c r="F7" s="24" t="s">
        <v>381</v>
      </c>
      <c r="G7" s="27" t="s">
        <v>386</v>
      </c>
      <c r="H7" s="28">
        <v>63.1</v>
      </c>
      <c r="I7" s="34">
        <v>87.8</v>
      </c>
      <c r="J7" s="32">
        <f t="shared" si="0"/>
        <v>75.45</v>
      </c>
      <c r="K7" s="38"/>
    </row>
    <row r="8" spans="1:11" ht="21.75" customHeight="1">
      <c r="A8" s="15">
        <v>6</v>
      </c>
      <c r="B8" s="16" t="s">
        <v>387</v>
      </c>
      <c r="C8" s="25" t="s">
        <v>12</v>
      </c>
      <c r="D8" s="18" t="s">
        <v>373</v>
      </c>
      <c r="E8" s="19" t="s">
        <v>380</v>
      </c>
      <c r="F8" s="16" t="s">
        <v>381</v>
      </c>
      <c r="G8" s="20" t="s">
        <v>388</v>
      </c>
      <c r="H8" s="28">
        <v>67.2</v>
      </c>
      <c r="I8" s="32">
        <v>91.4</v>
      </c>
      <c r="J8" s="32">
        <f t="shared" si="0"/>
        <v>79.30000000000001</v>
      </c>
      <c r="K8" s="38"/>
    </row>
    <row r="9" spans="1:11" ht="21.75" customHeight="1">
      <c r="A9" s="15">
        <v>7</v>
      </c>
      <c r="B9" s="16" t="s">
        <v>389</v>
      </c>
      <c r="C9" s="25" t="s">
        <v>12</v>
      </c>
      <c r="D9" s="18" t="s">
        <v>373</v>
      </c>
      <c r="E9" s="19" t="s">
        <v>380</v>
      </c>
      <c r="F9" s="16" t="s">
        <v>381</v>
      </c>
      <c r="G9" s="20" t="s">
        <v>390</v>
      </c>
      <c r="H9" s="28">
        <v>67</v>
      </c>
      <c r="I9" s="32">
        <v>88.4</v>
      </c>
      <c r="J9" s="32">
        <f t="shared" si="0"/>
        <v>77.7</v>
      </c>
      <c r="K9" s="38"/>
    </row>
    <row r="10" spans="1:11" ht="21.75" customHeight="1">
      <c r="A10" s="15">
        <v>8</v>
      </c>
      <c r="B10" s="16" t="s">
        <v>391</v>
      </c>
      <c r="C10" s="25" t="s">
        <v>12</v>
      </c>
      <c r="D10" s="18" t="s">
        <v>373</v>
      </c>
      <c r="E10" s="19" t="s">
        <v>380</v>
      </c>
      <c r="F10" s="16" t="s">
        <v>381</v>
      </c>
      <c r="G10" s="20" t="s">
        <v>392</v>
      </c>
      <c r="H10" s="28">
        <v>66.2</v>
      </c>
      <c r="I10" s="32">
        <v>91</v>
      </c>
      <c r="J10" s="32">
        <f t="shared" si="0"/>
        <v>78.6</v>
      </c>
      <c r="K10" s="38"/>
    </row>
    <row r="11" spans="1:11" ht="21.75" customHeight="1">
      <c r="A11" s="15">
        <v>9</v>
      </c>
      <c r="B11" s="16" t="s">
        <v>393</v>
      </c>
      <c r="C11" s="25" t="s">
        <v>12</v>
      </c>
      <c r="D11" s="18" t="s">
        <v>373</v>
      </c>
      <c r="E11" s="19" t="s">
        <v>380</v>
      </c>
      <c r="F11" s="16" t="s">
        <v>381</v>
      </c>
      <c r="G11" s="20" t="s">
        <v>394</v>
      </c>
      <c r="H11" s="28">
        <v>65.4</v>
      </c>
      <c r="I11" s="32">
        <v>88.8</v>
      </c>
      <c r="J11" s="32">
        <f t="shared" si="0"/>
        <v>77.1</v>
      </c>
      <c r="K11" s="38"/>
    </row>
    <row r="12" spans="1:11" ht="21.75" customHeight="1">
      <c r="A12" s="15">
        <v>10</v>
      </c>
      <c r="B12" s="16" t="s">
        <v>395</v>
      </c>
      <c r="C12" s="25" t="s">
        <v>12</v>
      </c>
      <c r="D12" s="18" t="s">
        <v>373</v>
      </c>
      <c r="E12" s="19" t="s">
        <v>380</v>
      </c>
      <c r="F12" s="16" t="s">
        <v>381</v>
      </c>
      <c r="G12" s="20" t="s">
        <v>396</v>
      </c>
      <c r="H12" s="28">
        <v>64</v>
      </c>
      <c r="I12" s="32">
        <v>81</v>
      </c>
      <c r="J12" s="32">
        <f t="shared" si="0"/>
        <v>72.5</v>
      </c>
      <c r="K12" s="38"/>
    </row>
  </sheetData>
  <sheetProtection/>
  <mergeCells count="1">
    <mergeCell ref="A1:K1"/>
  </mergeCells>
  <printOptions/>
  <pageMargins left="0.75" right="0.75" top="1" bottom="1" header="0.5" footer="0.5"/>
  <pageSetup fitToHeight="0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无与伦比</cp:lastModifiedBy>
  <cp:lastPrinted>2017-07-25T00:42:42Z</cp:lastPrinted>
  <dcterms:created xsi:type="dcterms:W3CDTF">2017-07-25T00:34:36Z</dcterms:created>
  <dcterms:modified xsi:type="dcterms:W3CDTF">2022-08-29T07:26:00Z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4535B6FB33F64EE9B458C0FDC2955351</vt:lpwstr>
  </property>
  <property fmtid="{D5CDD505-2E9C-101B-9397-08002B2CF9AE}" pid="5" name="KSOReadingLayo">
    <vt:bool>true</vt:bool>
  </property>
</Properties>
</file>